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85" tabRatio="998" activeTab="0"/>
  </bookViews>
  <sheets>
    <sheet name="交付申請書①" sheetId="1" r:id="rId1"/>
    <sheet name="事業計画書②" sheetId="2" r:id="rId2"/>
    <sheet name="事業計画書② (記載例)" sheetId="3" r:id="rId3"/>
    <sheet name="収支予算書③" sheetId="4" r:id="rId4"/>
    <sheet name="収支予算書③ (記載例)" sheetId="5" r:id="rId5"/>
    <sheet name="確約書④" sheetId="6" r:id="rId6"/>
    <sheet name="誓約書⑤" sheetId="7" r:id="rId7"/>
    <sheet name="事業変更届（廃止）申請書⑧" sheetId="8" r:id="rId8"/>
    <sheet name="補助事業等実績報告書⑨" sheetId="9" r:id="rId9"/>
    <sheet name="事業費精算書⑩" sheetId="10" r:id="rId10"/>
    <sheet name="事業費精算書⑩ (記載例)" sheetId="11" r:id="rId11"/>
    <sheet name="事業実績効果報告書⑪" sheetId="12" r:id="rId12"/>
    <sheet name="事業実績効果報告書⑪ (記載例)" sheetId="13" r:id="rId13"/>
    <sheet name="補助金請求書⑬" sheetId="14" r:id="rId14"/>
  </sheets>
  <externalReferences>
    <externalReference r:id="rId17"/>
  </externalReferences>
  <definedNames>
    <definedName name="_xlnm.Print_Area" localSheetId="5">'確約書④'!$A$2:$AM$39</definedName>
    <definedName name="_xlnm.Print_Area" localSheetId="0">'交付申請書①'!$A$3:$AM$39</definedName>
    <definedName name="_xlnm.Print_Area" localSheetId="1">'事業計画書②'!$A$3:$AN$35</definedName>
    <definedName name="_xlnm.Print_Area" localSheetId="2">'事業計画書② (記載例)'!$A$3:$AN$35</definedName>
    <definedName name="_xlnm.Print_Area" localSheetId="11">'事業実績効果報告書⑪'!$A$3:$AN$36</definedName>
    <definedName name="_xlnm.Print_Area" localSheetId="12">'事業実績効果報告書⑪ (記載例)'!$A$3:$AN$36</definedName>
    <definedName name="_xlnm.Print_Area" localSheetId="9">'事業費精算書⑩'!$A$1:$M$33</definedName>
    <definedName name="_xlnm.Print_Area" localSheetId="10">'事業費精算書⑩ (記載例)'!$A$1:$M$33</definedName>
    <definedName name="_xlnm.Print_Area" localSheetId="7">'事業変更届（廃止）申請書⑧'!$A$3:$AM$39</definedName>
    <definedName name="_xlnm.Print_Area" localSheetId="3">'収支予算書③'!$A$1:$M$33</definedName>
    <definedName name="_xlnm.Print_Area" localSheetId="4">'収支予算書③ (記載例)'!$A$1:$M$33</definedName>
    <definedName name="_xlnm.Print_Area" localSheetId="6">'誓約書⑤'!$A$2:$AM$38</definedName>
    <definedName name="_xlnm.Print_Area" localSheetId="13">'補助金請求書⑬'!$A$2:$AM$35</definedName>
    <definedName name="_xlnm.Print_Area" localSheetId="8">'補助事業等実績報告書⑨'!$A$3:$AM$40</definedName>
    <definedName name="氏名">'交付申請書①'!$R$21</definedName>
  </definedNames>
  <calcPr fullCalcOnLoad="1"/>
</workbook>
</file>

<file path=xl/sharedStrings.xml><?xml version="1.0" encoding="utf-8"?>
<sst xmlns="http://schemas.openxmlformats.org/spreadsheetml/2006/main" count="658" uniqueCount="190">
  <si>
    <t>令和　　年　　月　　日</t>
  </si>
  <si>
    <t>氏名</t>
  </si>
  <si>
    <t>記</t>
  </si>
  <si>
    <t>関係書類</t>
  </si>
  <si>
    <t>１　事業計画書</t>
  </si>
  <si>
    <t>２　収支予算書</t>
  </si>
  <si>
    <t>３　その他町長が必要と認めた書類</t>
  </si>
  <si>
    <t>（１）</t>
  </si>
  <si>
    <t>１　事業の名称</t>
  </si>
  <si>
    <t>２　事業の目的</t>
  </si>
  <si>
    <t>３　補助金交付法令根拠</t>
  </si>
  <si>
    <t>４　事業の概要</t>
  </si>
  <si>
    <t>５　事業施行場所</t>
  </si>
  <si>
    <t>６　事業施行期間</t>
  </si>
  <si>
    <t>８　その他</t>
  </si>
  <si>
    <t>７　事業効果（予定）</t>
  </si>
  <si>
    <t>から</t>
  </si>
  <si>
    <t>まで</t>
  </si>
  <si>
    <t>　</t>
  </si>
  <si>
    <t>計</t>
  </si>
  <si>
    <t>三戸町</t>
  </si>
  <si>
    <t>国</t>
  </si>
  <si>
    <t>県</t>
  </si>
  <si>
    <t>その他</t>
  </si>
  <si>
    <t>事業区分</t>
  </si>
  <si>
    <t>科目</t>
  </si>
  <si>
    <t>補助金額</t>
  </si>
  <si>
    <t>三戸町を経由する場合</t>
  </si>
  <si>
    <t>三戸町を経由しない場合</t>
  </si>
  <si>
    <t>自　己
負担額</t>
  </si>
  <si>
    <t>小　計</t>
  </si>
  <si>
    <t>本年度
予算額</t>
  </si>
  <si>
    <t>前年度
予算額</t>
  </si>
  <si>
    <t>比較増減</t>
  </si>
  <si>
    <t>本年度収入
の明細</t>
  </si>
  <si>
    <t>前年度
予算額</t>
  </si>
  <si>
    <t>合　　　計</t>
  </si>
  <si>
    <t>区　　　分</t>
  </si>
  <si>
    <t>小　計</t>
  </si>
  <si>
    <t>その他</t>
  </si>
  <si>
    <t>合　　　計</t>
  </si>
  <si>
    <t>事業区分</t>
  </si>
  <si>
    <t>科目</t>
  </si>
  <si>
    <t>合　　　計</t>
  </si>
  <si>
    <t>本年度予算額の財源内訳</t>
  </si>
  <si>
    <t>自己負担</t>
  </si>
  <si>
    <t>補助金</t>
  </si>
  <si>
    <t>その他</t>
  </si>
  <si>
    <t>支出の明細</t>
  </si>
  <si>
    <t>摘　　　　要</t>
  </si>
  <si>
    <t>１　収入</t>
  </si>
  <si>
    <t>２　支出</t>
  </si>
  <si>
    <t>事業変更届（廃止）申請書</t>
  </si>
  <si>
    <t>収支予算書</t>
  </si>
  <si>
    <t>事業計画書</t>
  </si>
  <si>
    <t>住所</t>
  </si>
  <si>
    <t>(所在)</t>
  </si>
  <si>
    <t>１　変更（廃止）の理由</t>
  </si>
  <si>
    <t>※　事業内容を変更前と変更後を比較対照できるようにすること。</t>
  </si>
  <si>
    <t>補助事業等実績報告書</t>
  </si>
  <si>
    <t>１　事業費精算書</t>
  </si>
  <si>
    <t>２　事業実績効果報告書</t>
  </si>
  <si>
    <t>３　その他町長が必要と認める書類</t>
  </si>
  <si>
    <t>１　収入</t>
  </si>
  <si>
    <t>区　　　分</t>
  </si>
  <si>
    <t>摘　　　　要</t>
  </si>
  <si>
    <t>２　支出</t>
  </si>
  <si>
    <t>合　　　計</t>
  </si>
  <si>
    <t>事業費精算書</t>
  </si>
  <si>
    <t>三戸町を経由したもの</t>
  </si>
  <si>
    <t>三戸町を経由しないもの</t>
  </si>
  <si>
    <t>収入支出差引残金</t>
  </si>
  <si>
    <t>円</t>
  </si>
  <si>
    <t>収入済額</t>
  </si>
  <si>
    <t>収入未済額</t>
  </si>
  <si>
    <t>収入済額の明細</t>
  </si>
  <si>
    <t>支出済額</t>
  </si>
  <si>
    <t>不用額</t>
  </si>
  <si>
    <t>支出済額の財源内訳</t>
  </si>
  <si>
    <t>支出済額の明細</t>
  </si>
  <si>
    <t>事業実績効果報告書</t>
  </si>
  <si>
    <t>２　事業主体者</t>
  </si>
  <si>
    <t>３　事業の目的</t>
  </si>
  <si>
    <t>４　補助金交付法令根拠</t>
  </si>
  <si>
    <t>５　事業施行経過概要</t>
  </si>
  <si>
    <t>６　補助効果</t>
  </si>
  <si>
    <t>７　事業施行期間</t>
  </si>
  <si>
    <t>８　事業施行場所</t>
  </si>
  <si>
    <t>９　次年度以降計画</t>
  </si>
  <si>
    <t>１０　その他</t>
  </si>
  <si>
    <t>年度</t>
  </si>
  <si>
    <t>事業名</t>
  </si>
  <si>
    <t>補助申請額</t>
  </si>
  <si>
    <t>補助金名称</t>
  </si>
  <si>
    <t>様式号数</t>
  </si>
  <si>
    <t>申請年月日</t>
  </si>
  <si>
    <t>※「補助金等交付申請書」の頭につける文字列、なくても良い</t>
  </si>
  <si>
    <t>申請者住所</t>
  </si>
  <si>
    <t>申請者氏名</t>
  </si>
  <si>
    <t>（所在）</t>
  </si>
  <si>
    <t>団体名</t>
  </si>
  <si>
    <t>三戸町大字</t>
  </si>
  <si>
    <t>(所在)</t>
  </si>
  <si>
    <t>２　添付書類（変更のみ）</t>
  </si>
  <si>
    <t>←自動</t>
  </si>
  <si>
    <t>←手入力</t>
  </si>
  <si>
    <t>１　請求金額</t>
  </si>
  <si>
    <t>所在地</t>
  </si>
  <si>
    <t>フリガナ</t>
  </si>
  <si>
    <t>請求者氏名</t>
  </si>
  <si>
    <t>連絡先</t>
  </si>
  <si>
    <t>口座種別</t>
  </si>
  <si>
    <t>口座名義</t>
  </si>
  <si>
    <t>口座番号</t>
  </si>
  <si>
    <t>三戸町長　　殿</t>
  </si>
  <si>
    <t>三戸町浄化槽設置整備事業</t>
  </si>
  <si>
    <t>（２）</t>
  </si>
  <si>
    <t>（４）</t>
  </si>
  <si>
    <t>（５）</t>
  </si>
  <si>
    <t>（６）</t>
  </si>
  <si>
    <t>（７）</t>
  </si>
  <si>
    <t>浄化槽保守点検業務委託契約書の写し又はこれを証明する書類</t>
  </si>
  <si>
    <t>浄化槽法定検査申込書の写し</t>
  </si>
  <si>
    <t>完成図面</t>
  </si>
  <si>
    <t>チェックリスト</t>
  </si>
  <si>
    <t>工事写真</t>
  </si>
  <si>
    <t>確　　約　　書</t>
  </si>
  <si>
    <t>　私は、三戸町浄化槽設置整備事業費補助金の交付を受けて設置するにあたり、将来、地域内に公共下水道の本管が埋設されたとき、町の指示に基づき、速やかにその施設に接続することを確約いたします。
　また、補助金交付決定及び交付後において、三戸町浄化槽設置整備事業費補助金交付要綱に違反した場合は、補助金の一部又は全部の取り消し、あるいは補助金の返還を求められても異議ありません。</t>
  </si>
  <si>
    <t>　私は、三戸町浄化槽設置整備事業費補助金交付要綱の趣旨を理解し、住宅完成後は遅滞なく当該補助金申請地の住宅に住所を移し、住民となることを誓約します。
　また、補助金交付決定及び交付後において、本要綱に違反した場合は、補助金の一部又は全部の取り消し、あるいは補助金の返還を求められても異議ありません。</t>
  </si>
  <si>
    <t>移住に関する誓約書</t>
  </si>
  <si>
    <t>令和　　年　　月　　日</t>
  </si>
  <si>
    <t>※口座番号等を確認できる書類添付</t>
  </si>
  <si>
    <t>浄化槽設置整備事業</t>
  </si>
  <si>
    <t>様式第１号（第６条関係）</t>
  </si>
  <si>
    <t>様式第２号（第６条関係）</t>
  </si>
  <si>
    <t>様式第３号(第６条関係)</t>
  </si>
  <si>
    <t>様式第４号(第６条関係)</t>
  </si>
  <si>
    <t>様式第５号(第６条関係)</t>
  </si>
  <si>
    <t>様式第８号(第７条関係)</t>
  </si>
  <si>
    <t>様式第９号(第８条関係)</t>
  </si>
  <si>
    <t>様式第１０号(第８条関係)</t>
  </si>
  <si>
    <t>様式第１１号(第８条関係)</t>
  </si>
  <si>
    <t>様式第１３号(第９条関係)</t>
  </si>
  <si>
    <t>三戸町長　　殿</t>
  </si>
  <si>
    <t>三戸町長　　　殿</t>
  </si>
  <si>
    <t xml:space="preserve">　三戸町浄化槽設置整備事業費補助金交付要綱第８条の規定に基づき、次の書類を添え　て、三戸町浄化槽設置整備事業の実績を報告します。
</t>
  </si>
  <si>
    <t>２　請求者</t>
  </si>
  <si>
    <t>３　振込先</t>
  </si>
  <si>
    <t>【同意事項】
　私は、この申請に関し、住民基本台帳における世帯状況並びに町に納付すべき債務（町税、下水道使用料等）の納付状況等について、浄化槽設置整備事業担当課長が調査を行うことに同意します。</t>
  </si>
  <si>
    <t>要綱第６条第１項第３号①～⑫のうち必要とする書類</t>
  </si>
  <si>
    <t>（単位：円）</t>
  </si>
  <si>
    <t>【自署】</t>
  </si>
  <si>
    <t>※AT13に入力</t>
  </si>
  <si>
    <t>※AT16に入力</t>
  </si>
  <si>
    <t>生活環境の保全及び公衆衛生の向上</t>
  </si>
  <si>
    <t xml:space="preserve">三戸町浄化槽設置整備事業費補助金交付要綱
</t>
  </si>
  <si>
    <t>←手入力（種別には　新築・水洗化・単独浄化槽廃止　を記載してください）</t>
  </si>
  <si>
    <t>令和　　年　　月　　日から令和　　年　　月　　日まで</t>
  </si>
  <si>
    <t>合併処理浄化槽による汚水処理人口の増加並びに水洗化率の向上</t>
  </si>
  <si>
    <t>工事費</t>
  </si>
  <si>
    <t>うち補助対象経費　　　　　　　円</t>
  </si>
  <si>
    <t>※着色セルに入力してください。</t>
  </si>
  <si>
    <t>Ｄ９　＝　申請補助金額</t>
  </si>
  <si>
    <t>Ｄ２４＝　見積工事費（税込）</t>
  </si>
  <si>
    <t>※補助対象経費欄は空欄にしてください。</t>
  </si>
  <si>
    <t>なし</t>
  </si>
  <si>
    <t>※記載例参照</t>
  </si>
  <si>
    <t>　　　　　　　　　　</t>
  </si>
  <si>
    <t>※補助金額空欄</t>
  </si>
  <si>
    <t>三戸町長　殿</t>
  </si>
  <si>
    <t>普通　・　当座　・　その他（　　　　　　）</t>
  </si>
  <si>
    <t>（生年月日：　　　　　年　　　月　　　日）</t>
  </si>
  <si>
    <t>（３）</t>
  </si>
  <si>
    <t>工事費の領収書の写し</t>
  </si>
  <si>
    <t>三戸町浄化槽設置整備事業費</t>
  </si>
  <si>
    <t>金融機関・支店</t>
  </si>
  <si>
    <t>←　着色箇所手入力</t>
  </si>
  <si>
    <t>　　令和６年度</t>
  </si>
  <si>
    <t xml:space="preserve">　令和　　年　　月　　日付三建第　　　号をもって補助金交付決定の通知があった、三戸町浄化槽設置整備事業の実施について、次の理由により事業内容を変更（事業を廃止）したいので承認してくださるよう（関係書類を添えて）申請します。
</t>
  </si>
  <si>
    <t>　令和　　年　　月　　日付け三建第　　　号で交付決定のあった、三戸町浄化槽設置整備事業費補助金について、当該補助金交付要綱第９条の規定により下記のとおり請求いたします。</t>
  </si>
  <si>
    <t>←自動</t>
  </si>
  <si>
    <t>←手入力　（例：　令和　○年　○月　○日）</t>
  </si>
  <si>
    <t>←手入力　（金額のみ）</t>
  </si>
  <si>
    <t>←手入力</t>
  </si>
  <si>
    <t>※新築の場合は、宅内配管工事を削除してください</t>
  </si>
  <si>
    <t>合併処理浄化槽の設置（種別：　　　　　　　　）
宅内配管工事</t>
  </si>
  <si>
    <t>合併浄化槽設置工事（掘削工－基礎工－設置工）
宅内配管工事（掘削工－設置工）</t>
  </si>
  <si>
    <t>←　手入力　（例：　S38.4.1　）</t>
  </si>
  <si>
    <t>※L17に入力</t>
  </si>
  <si>
    <t>←自動入力</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</si>
</sst>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
    <numFmt numFmtId="179" formatCode="&quot;金&quot;#,##0&quot;円&quot;"/>
    <numFmt numFmtId="180" formatCode="[DBNum3]&quot;金&quot;#,##0&quot;円&quot;"/>
    <numFmt numFmtId="181" formatCode="[DBNum3]#,##0"/>
    <numFmt numFmtId="182" formatCode="[DBNum3]#,##0&quot;円&quot;"/>
    <numFmt numFmtId="183" formatCode="[$]ggge&quot;年&quot;m&quot;月&quot;d&quot;日&quot;;@"/>
    <numFmt numFmtId="184" formatCode="[$-411]gge&quot;年&quot;m&quot;月&quot;d&quot;日&quot;;@"/>
    <numFmt numFmtId="185" formatCode="[$]gge&quot;年&quot;m&quot;月&quot;d&quot;日&quot;;@"/>
    <numFmt numFmtId="186" formatCode="&quot;Yes&quot;;&quot;Yes&quot;;&quot;No&quot;"/>
    <numFmt numFmtId="187" formatCode="&quot;True&quot;;&quot;True&quot;;&quot;False&quot;"/>
    <numFmt numFmtId="188" formatCode="&quot;On&quot;;&quot;On&quot;;&quot;Off&quot;"/>
    <numFmt numFmtId="189" formatCode="[$€-2]\ #,##0.00_);[Red]\([$€-2]\ #,##0.00\)"/>
    <numFmt numFmtId="190" formatCode="&quot;¥&quot;#,##0_);[Red]\(&quot;¥&quot;#,##0\)"/>
    <numFmt numFmtId="191" formatCode="#"/>
    <numFmt numFmtId="192" formatCode="[&lt;=999]000;[&lt;=9999]000\-00;000\-0000"/>
    <numFmt numFmtId="193" formatCode="[$]ggge&quot;年&quot;m&quot;月&quot;d&quot;日&quot;;@"/>
    <numFmt numFmtId="194" formatCode="[$]gge&quot;年&quot;m&quot;月&quot;d&quot;日&quot;;@"/>
  </numFmts>
  <fonts count="51">
    <font>
      <sz val="11"/>
      <name val="ＭＳ ゴシック"/>
      <family val="3"/>
    </font>
    <font>
      <sz val="6"/>
      <name val="ＭＳ ゴシック"/>
      <family val="3"/>
    </font>
    <font>
      <sz val="11"/>
      <name val="ＭＳ 明朝"/>
      <family val="1"/>
    </font>
    <font>
      <sz val="8"/>
      <name val="ＭＳ 明朝"/>
      <family val="1"/>
    </font>
    <font>
      <sz val="10.45"/>
      <name val="ＭＳ ゴシック"/>
      <family val="3"/>
    </font>
    <font>
      <sz val="10.45"/>
      <name val="ＭＳ 明朝"/>
      <family val="1"/>
    </font>
    <font>
      <sz val="16"/>
      <name val="ＭＳ 明朝"/>
      <family val="1"/>
    </font>
    <font>
      <sz val="11"/>
      <color indexed="23"/>
      <name val="ＭＳ 明朝"/>
      <family val="1"/>
    </font>
    <font>
      <sz val="9"/>
      <name val="ＭＳ 明朝"/>
      <family val="1"/>
    </font>
    <font>
      <sz val="12"/>
      <name val="ＭＳ 明朝"/>
      <family val="1"/>
    </font>
    <font>
      <sz val="11"/>
      <color indexed="8"/>
      <name val="ＭＳ ゴシック"/>
      <family val="3"/>
    </font>
    <font>
      <sz val="11"/>
      <color indexed="9"/>
      <name val="ＭＳ ゴシック"/>
      <family val="3"/>
    </font>
    <font>
      <sz val="18"/>
      <color indexed="54"/>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4"/>
      <name val="ＭＳ ゴシック"/>
      <family val="3"/>
    </font>
    <font>
      <b/>
      <sz val="13"/>
      <color indexed="54"/>
      <name val="ＭＳ ゴシック"/>
      <family val="3"/>
    </font>
    <font>
      <b/>
      <sz val="11"/>
      <color indexed="54"/>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indexed="8"/>
      <name val="ＭＳ 明朝"/>
      <family val="1"/>
    </font>
    <font>
      <sz val="10.45"/>
      <color indexed="10"/>
      <name val="ＭＳ 明朝"/>
      <family val="1"/>
    </font>
    <font>
      <sz val="11"/>
      <color indexed="10"/>
      <name val="ＭＳ 明朝"/>
      <family val="1"/>
    </font>
    <font>
      <b/>
      <sz val="11"/>
      <color indexed="10"/>
      <name val="ＭＳ ゴシック"/>
      <family val="3"/>
    </font>
    <font>
      <sz val="11"/>
      <color theme="1"/>
      <name val="ＭＳ ゴシック"/>
      <family val="3"/>
    </font>
    <font>
      <sz val="11"/>
      <color theme="0"/>
      <name val="ＭＳ ゴシック"/>
      <family val="3"/>
    </font>
    <font>
      <sz val="18"/>
      <color theme="3"/>
      <name val="Calibri Light"/>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1"/>
      <color rgb="FF000000"/>
      <name val="ＭＳ 明朝"/>
      <family val="1"/>
    </font>
    <font>
      <sz val="10.45"/>
      <color rgb="FFFF0000"/>
      <name val="ＭＳ 明朝"/>
      <family val="1"/>
    </font>
    <font>
      <sz val="11"/>
      <color rgb="FFFF0000"/>
      <name val="ＭＳ 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bgColor indexed="64"/>
      </patternFill>
    </fill>
    <fill>
      <patternFill patternType="solid">
        <fgColor indexed="41"/>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style="thin">
        <color indexed="8"/>
      </top>
      <bottom>
        <color indexed="63"/>
      </bottom>
    </border>
    <border>
      <left>
        <color indexed="63"/>
      </left>
      <right>
        <color indexed="63"/>
      </right>
      <top>
        <color indexed="63"/>
      </top>
      <bottom style="thin"/>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border>
    <border>
      <left style="thin">
        <color indexed="8"/>
      </left>
      <right style="thin"/>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style="thin"/>
      <top>
        <color indexed="63"/>
      </top>
      <bottom>
        <color indexed="63"/>
      </bottom>
    </border>
    <border>
      <left>
        <color indexed="63"/>
      </left>
      <right style="thin"/>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hair"/>
      <bottom style="thin">
        <color indexed="8"/>
      </bottom>
    </border>
    <border>
      <left style="thin">
        <color indexed="8"/>
      </left>
      <right style="thin"/>
      <top style="thin">
        <color indexed="8"/>
      </top>
      <bottom>
        <color indexed="63"/>
      </bottom>
    </border>
    <border>
      <left style="thin">
        <color indexed="8"/>
      </left>
      <right style="thin">
        <color indexed="8"/>
      </right>
      <top style="hair"/>
      <bottom>
        <color indexed="63"/>
      </bottom>
    </border>
    <border>
      <left style="thin"/>
      <right>
        <color indexed="63"/>
      </right>
      <top style="hair"/>
      <bottom style="thin">
        <color indexed="8"/>
      </bottom>
    </border>
    <border>
      <left>
        <color indexed="63"/>
      </left>
      <right>
        <color indexed="63"/>
      </right>
      <top style="hair"/>
      <bottom style="thin">
        <color indexed="8"/>
      </bottom>
    </border>
    <border>
      <left>
        <color indexed="63"/>
      </left>
      <right style="thin">
        <color indexed="8"/>
      </right>
      <top style="hair"/>
      <bottom style="thin">
        <color indexed="8"/>
      </bottom>
    </border>
    <border>
      <left>
        <color indexed="63"/>
      </left>
      <right style="thin">
        <color indexed="8"/>
      </right>
      <top style="hair"/>
      <bottom>
        <color indexed="63"/>
      </bottom>
    </border>
    <border>
      <left>
        <color indexed="63"/>
      </left>
      <right>
        <color indexed="63"/>
      </right>
      <top style="hair"/>
      <bottom>
        <color indexed="63"/>
      </bottom>
    </border>
    <border>
      <left style="thin"/>
      <right>
        <color indexed="63"/>
      </right>
      <top style="hair"/>
      <bottom>
        <color indexed="63"/>
      </bottom>
    </border>
    <border>
      <left style="thin">
        <color indexed="8"/>
      </left>
      <right style="thin"/>
      <top style="hair"/>
      <bottom>
        <color indexed="63"/>
      </bottom>
    </border>
    <border>
      <left style="thin">
        <color indexed="8"/>
      </left>
      <right style="thin"/>
      <top style="hair"/>
      <bottom style="thin">
        <color indexed="8"/>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style="thin">
        <color indexed="8"/>
      </top>
      <bottom style="thin"/>
    </border>
    <border>
      <left style="thin">
        <color indexed="8"/>
      </left>
      <right>
        <color indexed="63"/>
      </right>
      <top>
        <color indexed="63"/>
      </top>
      <bottom style="thin"/>
    </border>
    <border>
      <left>
        <color indexed="63"/>
      </left>
      <right style="thin">
        <color indexed="8"/>
      </right>
      <top>
        <color indexed="63"/>
      </top>
      <bottom style="thin"/>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thin">
        <color indexed="8"/>
      </left>
      <right style="thin">
        <color indexed="8"/>
      </right>
      <top style="thin">
        <color indexed="8"/>
      </top>
      <bottom style="hair"/>
    </border>
    <border>
      <left>
        <color indexed="63"/>
      </left>
      <right style="thin"/>
      <top>
        <color indexed="63"/>
      </top>
      <bottom style="thin"/>
    </border>
    <border>
      <left style="thin"/>
      <right>
        <color indexed="63"/>
      </right>
      <top>
        <color indexed="63"/>
      </top>
      <bottom style="thin"/>
    </border>
    <border>
      <left style="thin">
        <color indexed="8"/>
      </left>
      <right>
        <color indexed="63"/>
      </right>
      <top style="thin"/>
      <bottom>
        <color indexed="63"/>
      </bottom>
    </border>
    <border>
      <left>
        <color indexed="63"/>
      </left>
      <right style="thin">
        <color indexed="8"/>
      </right>
      <top style="thin"/>
      <bottom>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right>
        <color indexed="63"/>
      </right>
      <top style="thin">
        <color indexed="8"/>
      </top>
      <bottom style="hair"/>
    </border>
    <border>
      <left>
        <color indexed="63"/>
      </left>
      <right>
        <color indexed="63"/>
      </right>
      <top style="thin">
        <color indexed="8"/>
      </top>
      <bottom style="hair"/>
    </border>
    <border>
      <left>
        <color indexed="63"/>
      </left>
      <right style="thin">
        <color indexed="8"/>
      </right>
      <top style="thin">
        <color indexed="8"/>
      </top>
      <bottom style="hair"/>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top>
        <color indexed="63"/>
      </top>
      <bottom style="thin">
        <color indexed="8"/>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 fillId="0" borderId="0">
      <alignment/>
      <protection/>
    </xf>
    <xf numFmtId="0" fontId="47" fillId="32" borderId="0" applyNumberFormat="0" applyBorder="0" applyAlignment="0" applyProtection="0"/>
  </cellStyleXfs>
  <cellXfs count="319">
    <xf numFmtId="0" fontId="0" fillId="0" borderId="0" xfId="0" applyAlignment="1">
      <alignment vertical="center"/>
    </xf>
    <xf numFmtId="0" fontId="2" fillId="33" borderId="0" xfId="0" applyFont="1" applyFill="1" applyAlignment="1">
      <alignment vertical="center"/>
    </xf>
    <xf numFmtId="0" fontId="2" fillId="0" borderId="0" xfId="0" applyFont="1" applyAlignment="1">
      <alignment vertical="center"/>
    </xf>
    <xf numFmtId="0" fontId="2" fillId="33" borderId="0" xfId="0" applyFont="1" applyFill="1" applyBorder="1" applyAlignment="1">
      <alignment vertical="center"/>
    </xf>
    <xf numFmtId="0" fontId="2" fillId="33" borderId="0" xfId="0" applyFont="1" applyFill="1" applyBorder="1" applyAlignment="1">
      <alignment horizontal="center" vertical="center"/>
    </xf>
    <xf numFmtId="0" fontId="2" fillId="33" borderId="0" xfId="0" applyFont="1" applyFill="1" applyBorder="1" applyAlignment="1" quotePrefix="1">
      <alignment vertical="center"/>
    </xf>
    <xf numFmtId="0" fontId="2" fillId="33" borderId="0" xfId="0" applyFont="1" applyFill="1" applyBorder="1" applyAlignment="1">
      <alignment horizontal="left" vertical="center"/>
    </xf>
    <xf numFmtId="0" fontId="5" fillId="33" borderId="10" xfId="60" applyFont="1" applyFill="1" applyBorder="1" applyAlignment="1">
      <alignment horizontal="center" vertical="center"/>
      <protection/>
    </xf>
    <xf numFmtId="0" fontId="2" fillId="33" borderId="0" xfId="0" applyFont="1" applyFill="1" applyBorder="1" applyAlignment="1">
      <alignment horizontal="left" vertical="top"/>
    </xf>
    <xf numFmtId="0" fontId="5" fillId="33" borderId="0" xfId="60" applyFont="1" applyFill="1" applyAlignment="1">
      <alignment vertical="center"/>
      <protection/>
    </xf>
    <xf numFmtId="0" fontId="5" fillId="33" borderId="11" xfId="60" applyFont="1" applyFill="1" applyBorder="1" applyAlignment="1">
      <alignment vertical="center"/>
      <protection/>
    </xf>
    <xf numFmtId="0" fontId="5" fillId="33" borderId="11" xfId="60" applyFont="1" applyFill="1" applyBorder="1" applyAlignment="1">
      <alignment horizontal="right" vertical="center"/>
      <protection/>
    </xf>
    <xf numFmtId="0" fontId="5" fillId="33" borderId="0" xfId="60" applyFont="1" applyFill="1" applyBorder="1" applyAlignment="1">
      <alignment vertical="center"/>
      <protection/>
    </xf>
    <xf numFmtId="0" fontId="5" fillId="33" borderId="12" xfId="60" applyFont="1" applyFill="1" applyBorder="1" applyAlignment="1">
      <alignment vertical="center"/>
      <protection/>
    </xf>
    <xf numFmtId="0" fontId="5" fillId="33" borderId="13" xfId="60" applyFont="1" applyFill="1" applyBorder="1" applyAlignment="1">
      <alignment vertical="center"/>
      <protection/>
    </xf>
    <xf numFmtId="0" fontId="5" fillId="33" borderId="14" xfId="60" applyFont="1" applyFill="1" applyBorder="1" applyAlignment="1">
      <alignment vertical="center"/>
      <protection/>
    </xf>
    <xf numFmtId="0" fontId="5" fillId="33" borderId="15" xfId="60" applyFont="1" applyFill="1" applyBorder="1" applyAlignment="1">
      <alignment horizontal="center" vertical="center"/>
      <protection/>
    </xf>
    <xf numFmtId="0" fontId="2" fillId="33" borderId="0" xfId="0" applyFont="1" applyFill="1" applyBorder="1" applyAlignment="1">
      <alignment horizontal="left" vertical="distributed" wrapText="1"/>
    </xf>
    <xf numFmtId="0" fontId="2" fillId="33" borderId="0" xfId="0" applyFont="1" applyFill="1" applyAlignment="1">
      <alignment horizontal="left" vertical="center"/>
    </xf>
    <xf numFmtId="0" fontId="2" fillId="33" borderId="0" xfId="0" applyFont="1" applyFill="1" applyBorder="1" applyAlignment="1">
      <alignment horizontal="left" vertical="top" wrapText="1"/>
    </xf>
    <xf numFmtId="0" fontId="2" fillId="34" borderId="0" xfId="0" applyFont="1" applyFill="1" applyAlignment="1">
      <alignment vertical="center"/>
    </xf>
    <xf numFmtId="0" fontId="7" fillId="34" borderId="0" xfId="0" applyFont="1" applyFill="1" applyBorder="1" applyAlignment="1">
      <alignment horizontal="left" vertical="center"/>
    </xf>
    <xf numFmtId="0" fontId="0" fillId="34" borderId="0" xfId="0" applyFill="1" applyAlignment="1">
      <alignment vertical="center"/>
    </xf>
    <xf numFmtId="0" fontId="2" fillId="34" borderId="0" xfId="0" applyFont="1" applyFill="1" applyBorder="1" applyAlignment="1">
      <alignment vertical="center"/>
    </xf>
    <xf numFmtId="49" fontId="2" fillId="33" borderId="0" xfId="0" applyNumberFormat="1" applyFont="1" applyFill="1" applyBorder="1" applyAlignment="1">
      <alignment horizontal="left" vertical="center"/>
    </xf>
    <xf numFmtId="0" fontId="8" fillId="33" borderId="0" xfId="0" applyFont="1" applyFill="1" applyBorder="1" applyAlignment="1">
      <alignment vertical="center"/>
    </xf>
    <xf numFmtId="0" fontId="2" fillId="33" borderId="0" xfId="0" applyNumberFormat="1" applyFont="1" applyFill="1" applyBorder="1" applyAlignment="1">
      <alignment horizontal="left" vertical="center"/>
    </xf>
    <xf numFmtId="49" fontId="2" fillId="33" borderId="0" xfId="0" applyNumberFormat="1" applyFont="1" applyFill="1" applyBorder="1" applyAlignment="1">
      <alignment vertical="center"/>
    </xf>
    <xf numFmtId="0" fontId="2" fillId="33" borderId="16" xfId="0" applyFont="1" applyFill="1" applyBorder="1" applyAlignment="1">
      <alignment horizontal="center" vertical="center"/>
    </xf>
    <xf numFmtId="0" fontId="2" fillId="33" borderId="16" xfId="0" applyFont="1" applyFill="1" applyBorder="1" applyAlignment="1">
      <alignment vertical="center"/>
    </xf>
    <xf numFmtId="0" fontId="2" fillId="33" borderId="17" xfId="0" applyFont="1" applyFill="1" applyBorder="1" applyAlignment="1">
      <alignment vertical="center"/>
    </xf>
    <xf numFmtId="0" fontId="2" fillId="33" borderId="18" xfId="0" applyFont="1" applyFill="1" applyBorder="1" applyAlignment="1">
      <alignment vertical="center"/>
    </xf>
    <xf numFmtId="0" fontId="2" fillId="33" borderId="19" xfId="0" applyFont="1" applyFill="1" applyBorder="1" applyAlignment="1">
      <alignment horizontal="left" vertical="center"/>
    </xf>
    <xf numFmtId="0" fontId="2" fillId="33" borderId="16" xfId="0" applyFont="1" applyFill="1" applyBorder="1" applyAlignment="1">
      <alignment horizontal="left" vertical="center"/>
    </xf>
    <xf numFmtId="0" fontId="2" fillId="33" borderId="12" xfId="0" applyFont="1" applyFill="1" applyBorder="1" applyAlignment="1">
      <alignment vertical="center"/>
    </xf>
    <xf numFmtId="0" fontId="2" fillId="33" borderId="20"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20" xfId="0" applyFont="1" applyFill="1" applyBorder="1" applyAlignment="1">
      <alignment vertical="center"/>
    </xf>
    <xf numFmtId="0" fontId="2" fillId="33" borderId="13"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2" xfId="0" applyFont="1" applyFill="1" applyBorder="1" applyAlignment="1">
      <alignment horizontal="left" vertical="center"/>
    </xf>
    <xf numFmtId="0" fontId="3" fillId="33" borderId="0" xfId="0" applyFont="1" applyFill="1" applyBorder="1" applyAlignment="1">
      <alignment horizontal="center" vertical="center"/>
    </xf>
    <xf numFmtId="0" fontId="5" fillId="33" borderId="21" xfId="60" applyFont="1" applyFill="1" applyBorder="1" applyAlignment="1">
      <alignment vertical="center"/>
      <protection/>
    </xf>
    <xf numFmtId="178" fontId="5" fillId="33" borderId="10" xfId="60" applyNumberFormat="1" applyFont="1" applyFill="1" applyBorder="1" applyAlignment="1">
      <alignment vertical="center"/>
      <protection/>
    </xf>
    <xf numFmtId="0" fontId="5" fillId="33" borderId="15" xfId="60" applyFont="1" applyFill="1" applyBorder="1" applyAlignment="1">
      <alignment vertical="center"/>
      <protection/>
    </xf>
    <xf numFmtId="0" fontId="5" fillId="33" borderId="12" xfId="60" applyFont="1" applyFill="1" applyBorder="1" applyAlignment="1">
      <alignment horizontal="left" vertical="center"/>
      <protection/>
    </xf>
    <xf numFmtId="0" fontId="5" fillId="33" borderId="0" xfId="60" applyFont="1" applyFill="1" applyBorder="1" applyAlignment="1">
      <alignment horizontal="left" vertical="center"/>
      <protection/>
    </xf>
    <xf numFmtId="0" fontId="5" fillId="33" borderId="16" xfId="60" applyFont="1" applyFill="1" applyBorder="1" applyAlignment="1">
      <alignment horizontal="left" vertical="center"/>
      <protection/>
    </xf>
    <xf numFmtId="0" fontId="5" fillId="33" borderId="22" xfId="60" applyFont="1" applyFill="1" applyBorder="1" applyAlignment="1">
      <alignment vertical="center"/>
      <protection/>
    </xf>
    <xf numFmtId="0" fontId="5" fillId="33" borderId="10" xfId="60" applyFont="1" applyFill="1" applyBorder="1" applyAlignment="1">
      <alignment vertical="center"/>
      <protection/>
    </xf>
    <xf numFmtId="0" fontId="5" fillId="33" borderId="23" xfId="60" applyFont="1" applyFill="1" applyBorder="1" applyAlignment="1">
      <alignment vertical="center"/>
      <protection/>
    </xf>
    <xf numFmtId="0" fontId="5" fillId="33" borderId="24" xfId="60" applyFont="1" applyFill="1" applyBorder="1" applyAlignment="1">
      <alignment vertical="center"/>
      <protection/>
    </xf>
    <xf numFmtId="178" fontId="5" fillId="33" borderId="15" xfId="60" applyNumberFormat="1" applyFont="1" applyFill="1" applyBorder="1" applyAlignment="1">
      <alignment vertical="center"/>
      <protection/>
    </xf>
    <xf numFmtId="0" fontId="5" fillId="33" borderId="25" xfId="60" applyFont="1" applyFill="1" applyBorder="1" applyAlignment="1">
      <alignment horizontal="center" vertical="center"/>
      <protection/>
    </xf>
    <xf numFmtId="178" fontId="5" fillId="33" borderId="25" xfId="60" applyNumberFormat="1" applyFont="1" applyFill="1" applyBorder="1" applyAlignment="1">
      <alignment vertical="center"/>
      <protection/>
    </xf>
    <xf numFmtId="0" fontId="5" fillId="33" borderId="26" xfId="60" applyFont="1" applyFill="1" applyBorder="1" applyAlignment="1">
      <alignment vertical="center"/>
      <protection/>
    </xf>
    <xf numFmtId="0" fontId="5" fillId="33" borderId="25" xfId="60" applyFont="1" applyFill="1" applyBorder="1" applyAlignment="1">
      <alignment vertical="center"/>
      <protection/>
    </xf>
    <xf numFmtId="0" fontId="5" fillId="33" borderId="27" xfId="60" applyFont="1" applyFill="1" applyBorder="1" applyAlignment="1">
      <alignment horizontal="center" vertical="center"/>
      <protection/>
    </xf>
    <xf numFmtId="178" fontId="5" fillId="33" borderId="27" xfId="60" applyNumberFormat="1" applyFont="1" applyFill="1" applyBorder="1" applyAlignment="1">
      <alignment vertical="center"/>
      <protection/>
    </xf>
    <xf numFmtId="0" fontId="5" fillId="33" borderId="27" xfId="60" applyFont="1" applyFill="1" applyBorder="1" applyAlignment="1">
      <alignment vertical="center"/>
      <protection/>
    </xf>
    <xf numFmtId="0" fontId="5" fillId="33" borderId="28" xfId="60" applyFont="1" applyFill="1" applyBorder="1" applyAlignment="1">
      <alignment vertical="center"/>
      <protection/>
    </xf>
    <xf numFmtId="0" fontId="5" fillId="33" borderId="29" xfId="60" applyFont="1" applyFill="1" applyBorder="1" applyAlignment="1">
      <alignment vertical="center"/>
      <protection/>
    </xf>
    <xf numFmtId="0" fontId="5" fillId="33" borderId="20" xfId="60" applyFont="1" applyFill="1" applyBorder="1" applyAlignment="1">
      <alignment vertical="center"/>
      <protection/>
    </xf>
    <xf numFmtId="0" fontId="5" fillId="33" borderId="30" xfId="60" applyFont="1" applyFill="1" applyBorder="1" applyAlignment="1">
      <alignment vertical="center"/>
      <protection/>
    </xf>
    <xf numFmtId="0" fontId="5" fillId="33" borderId="31" xfId="60" applyFont="1" applyFill="1" applyBorder="1" applyAlignment="1">
      <alignment vertical="center"/>
      <protection/>
    </xf>
    <xf numFmtId="0" fontId="5" fillId="33" borderId="32" xfId="60" applyFont="1" applyFill="1" applyBorder="1" applyAlignment="1">
      <alignment vertical="center"/>
      <protection/>
    </xf>
    <xf numFmtId="0" fontId="5" fillId="33" borderId="33" xfId="60" applyFont="1" applyFill="1" applyBorder="1" applyAlignment="1">
      <alignment vertical="center"/>
      <protection/>
    </xf>
    <xf numFmtId="0" fontId="5" fillId="33" borderId="34" xfId="60" applyFont="1" applyFill="1" applyBorder="1" applyAlignment="1">
      <alignment vertical="center"/>
      <protection/>
    </xf>
    <xf numFmtId="178" fontId="5" fillId="33" borderId="35" xfId="60" applyNumberFormat="1" applyFont="1" applyFill="1" applyBorder="1" applyAlignment="1">
      <alignment vertical="center"/>
      <protection/>
    </xf>
    <xf numFmtId="178" fontId="5" fillId="33" borderId="0" xfId="60" applyNumberFormat="1" applyFont="1" applyFill="1" applyAlignment="1">
      <alignment vertical="center"/>
      <protection/>
    </xf>
    <xf numFmtId="3" fontId="5" fillId="33" borderId="25" xfId="60" applyNumberFormat="1" applyFont="1" applyFill="1" applyBorder="1" applyAlignment="1">
      <alignment vertical="center"/>
      <protection/>
    </xf>
    <xf numFmtId="0" fontId="2" fillId="33" borderId="36" xfId="0" applyFont="1" applyFill="1" applyBorder="1" applyAlignment="1">
      <alignment horizontal="left" vertical="center"/>
    </xf>
    <xf numFmtId="0" fontId="2" fillId="33" borderId="36" xfId="0" applyFont="1" applyFill="1" applyBorder="1" applyAlignment="1">
      <alignment vertical="center"/>
    </xf>
    <xf numFmtId="0" fontId="2" fillId="33" borderId="37" xfId="0" applyFont="1" applyFill="1" applyBorder="1" applyAlignment="1">
      <alignment horizontal="left" vertical="center"/>
    </xf>
    <xf numFmtId="0" fontId="2" fillId="33" borderId="38" xfId="0" applyFont="1" applyFill="1" applyBorder="1" applyAlignment="1">
      <alignment horizontal="left" vertical="distributed" wrapText="1"/>
    </xf>
    <xf numFmtId="0" fontId="2" fillId="33" borderId="36" xfId="0" applyFont="1" applyFill="1" applyBorder="1" applyAlignment="1">
      <alignment horizontal="left" vertical="distributed" wrapText="1"/>
    </xf>
    <xf numFmtId="0" fontId="2" fillId="33" borderId="36" xfId="0" applyFont="1" applyFill="1" applyBorder="1" applyAlignment="1">
      <alignment horizontal="left" vertical="justify" wrapText="1"/>
    </xf>
    <xf numFmtId="0" fontId="2" fillId="33" borderId="36" xfId="0" applyFont="1" applyFill="1" applyBorder="1" applyAlignment="1">
      <alignment horizontal="center" vertical="center"/>
    </xf>
    <xf numFmtId="0" fontId="2" fillId="33" borderId="38" xfId="0" applyFont="1" applyFill="1" applyBorder="1" applyAlignment="1">
      <alignment vertical="center"/>
    </xf>
    <xf numFmtId="0" fontId="2" fillId="33" borderId="38" xfId="0" applyFont="1" applyFill="1" applyBorder="1" applyAlignment="1" quotePrefix="1">
      <alignment vertical="center"/>
    </xf>
    <xf numFmtId="0" fontId="2" fillId="33" borderId="38" xfId="0" applyFont="1" applyFill="1" applyBorder="1" applyAlignment="1">
      <alignment horizontal="left" vertical="center"/>
    </xf>
    <xf numFmtId="0" fontId="2" fillId="33" borderId="21" xfId="0" applyFont="1" applyFill="1" applyBorder="1" applyAlignment="1">
      <alignment vertical="center"/>
    </xf>
    <xf numFmtId="0" fontId="2" fillId="33" borderId="21" xfId="0" applyFont="1" applyFill="1" applyBorder="1" applyAlignment="1">
      <alignment horizontal="center" vertical="center"/>
    </xf>
    <xf numFmtId="0" fontId="2" fillId="33" borderId="21" xfId="0" applyFont="1" applyFill="1" applyBorder="1" applyAlignment="1">
      <alignment horizontal="left" vertical="top" wrapText="1"/>
    </xf>
    <xf numFmtId="0" fontId="2" fillId="33" borderId="11" xfId="0" applyFont="1" applyFill="1" applyBorder="1" applyAlignment="1">
      <alignment vertical="center"/>
    </xf>
    <xf numFmtId="0" fontId="2" fillId="33" borderId="36" xfId="0" applyFont="1" applyFill="1" applyBorder="1" applyAlignment="1">
      <alignment horizontal="left" vertical="top" wrapText="1"/>
    </xf>
    <xf numFmtId="0" fontId="2" fillId="33" borderId="37" xfId="0" applyFont="1" applyFill="1" applyBorder="1" applyAlignment="1">
      <alignment vertical="center"/>
    </xf>
    <xf numFmtId="0" fontId="2" fillId="33" borderId="38" xfId="0" applyFont="1" applyFill="1" applyBorder="1" applyAlignment="1">
      <alignment horizontal="left" vertical="justify" wrapText="1"/>
    </xf>
    <xf numFmtId="0" fontId="2" fillId="33" borderId="39" xfId="0" applyFont="1" applyFill="1" applyBorder="1" applyAlignment="1">
      <alignment horizontal="left" vertical="justify" wrapText="1"/>
    </xf>
    <xf numFmtId="0" fontId="2" fillId="33" borderId="37" xfId="0" applyFont="1" applyFill="1" applyBorder="1" applyAlignment="1">
      <alignment horizontal="left" vertical="justify" wrapText="1"/>
    </xf>
    <xf numFmtId="0" fontId="2" fillId="33" borderId="39" xfId="0" applyFont="1" applyFill="1" applyBorder="1" applyAlignment="1">
      <alignment vertical="center"/>
    </xf>
    <xf numFmtId="0" fontId="2" fillId="33" borderId="38" xfId="0" applyFont="1" applyFill="1" applyBorder="1" applyAlignment="1">
      <alignment horizontal="left" vertical="top" wrapText="1"/>
    </xf>
    <xf numFmtId="0" fontId="2" fillId="33" borderId="39" xfId="0" applyFont="1" applyFill="1" applyBorder="1" applyAlignment="1">
      <alignment horizontal="left" vertical="top" wrapText="1"/>
    </xf>
    <xf numFmtId="0" fontId="2" fillId="33" borderId="37" xfId="0" applyFont="1" applyFill="1" applyBorder="1" applyAlignment="1">
      <alignment horizontal="left" vertical="top" wrapText="1"/>
    </xf>
    <xf numFmtId="0" fontId="2" fillId="33" borderId="11" xfId="0" applyFont="1" applyFill="1" applyBorder="1" applyAlignment="1">
      <alignment horizontal="left" vertical="top"/>
    </xf>
    <xf numFmtId="0" fontId="2" fillId="33" borderId="11" xfId="0" applyFont="1" applyFill="1" applyBorder="1" applyAlignment="1">
      <alignment horizontal="left" vertical="top" wrapText="1"/>
    </xf>
    <xf numFmtId="0" fontId="2" fillId="33" borderId="11" xfId="0" applyNumberFormat="1" applyFont="1" applyFill="1" applyBorder="1" applyAlignment="1">
      <alignment horizontal="left" vertical="center"/>
    </xf>
    <xf numFmtId="49" fontId="2" fillId="33" borderId="11" xfId="0" applyNumberFormat="1" applyFont="1" applyFill="1" applyBorder="1" applyAlignment="1">
      <alignment horizontal="left" vertical="center"/>
    </xf>
    <xf numFmtId="0" fontId="2" fillId="33" borderId="0" xfId="0" applyFont="1" applyFill="1" applyBorder="1" applyAlignment="1">
      <alignment horizontal="left" vertical="justify"/>
    </xf>
    <xf numFmtId="178" fontId="5" fillId="33" borderId="40" xfId="60" applyNumberFormat="1" applyFont="1" applyFill="1" applyBorder="1" applyAlignment="1">
      <alignment vertical="center"/>
      <protection/>
    </xf>
    <xf numFmtId="0" fontId="6" fillId="33" borderId="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41" xfId="0" applyFont="1" applyFill="1" applyBorder="1" applyAlignment="1">
      <alignment horizontal="left" vertical="center"/>
    </xf>
    <xf numFmtId="0" fontId="2" fillId="33" borderId="42" xfId="0" applyFont="1" applyFill="1" applyBorder="1" applyAlignment="1">
      <alignment vertical="center"/>
    </xf>
    <xf numFmtId="0" fontId="2" fillId="33" borderId="41" xfId="0" applyFont="1" applyFill="1" applyBorder="1" applyAlignment="1">
      <alignment vertical="center"/>
    </xf>
    <xf numFmtId="0" fontId="2" fillId="34" borderId="0" xfId="0" applyFont="1" applyFill="1" applyBorder="1" applyAlignment="1">
      <alignment horizontal="left" vertical="justify"/>
    </xf>
    <xf numFmtId="0" fontId="2" fillId="33" borderId="0" xfId="0" applyFont="1" applyFill="1" applyBorder="1" applyAlignment="1">
      <alignment horizontal="left" vertical="distributed"/>
    </xf>
    <xf numFmtId="0" fontId="2" fillId="34" borderId="0" xfId="0" applyFont="1" applyFill="1" applyAlignment="1">
      <alignment horizontal="left" vertical="center"/>
    </xf>
    <xf numFmtId="0" fontId="9" fillId="33" borderId="0" xfId="0" applyFont="1" applyFill="1" applyBorder="1" applyAlignment="1">
      <alignment horizontal="left" vertical="center"/>
    </xf>
    <xf numFmtId="0" fontId="2" fillId="0" borderId="0" xfId="0" applyFont="1" applyFill="1" applyAlignment="1">
      <alignment vertical="center"/>
    </xf>
    <xf numFmtId="0" fontId="48" fillId="0" borderId="0" xfId="0" applyFont="1" applyAlignment="1">
      <alignment vertical="center"/>
    </xf>
    <xf numFmtId="0" fontId="48" fillId="0" borderId="0" xfId="0" applyFont="1" applyAlignment="1">
      <alignment horizontal="left" vertical="distributed" wrapText="1"/>
    </xf>
    <xf numFmtId="0" fontId="48" fillId="0" borderId="0" xfId="0" applyFont="1" applyAlignment="1">
      <alignment horizontal="left" vertical="distributed" wrapText="1"/>
    </xf>
    <xf numFmtId="0" fontId="2" fillId="33" borderId="37" xfId="0" applyFont="1" applyFill="1" applyBorder="1" applyAlignment="1">
      <alignment horizontal="left" vertical="top"/>
    </xf>
    <xf numFmtId="0" fontId="2" fillId="34" borderId="0" xfId="0" applyFont="1" applyFill="1" applyAlignment="1">
      <alignment vertical="center"/>
    </xf>
    <xf numFmtId="0" fontId="7" fillId="34" borderId="0" xfId="0" applyFont="1" applyFill="1" applyAlignment="1">
      <alignment horizontal="left" vertical="center"/>
    </xf>
    <xf numFmtId="0" fontId="2" fillId="35" borderId="43" xfId="0" applyFont="1" applyFill="1" applyBorder="1" applyAlignment="1">
      <alignment vertical="center"/>
    </xf>
    <xf numFmtId="0" fontId="2" fillId="35" borderId="44" xfId="0" applyFont="1" applyFill="1" applyBorder="1" applyAlignment="1">
      <alignment vertical="center"/>
    </xf>
    <xf numFmtId="0" fontId="2" fillId="35" borderId="45" xfId="0" applyFont="1" applyFill="1" applyBorder="1" applyAlignment="1">
      <alignment vertical="center"/>
    </xf>
    <xf numFmtId="0" fontId="8" fillId="34" borderId="0" xfId="0" applyFont="1" applyFill="1" applyAlignment="1">
      <alignment vertical="center"/>
    </xf>
    <xf numFmtId="3" fontId="2" fillId="35" borderId="44" xfId="0" applyNumberFormat="1" applyFont="1" applyFill="1" applyBorder="1" applyAlignment="1">
      <alignment horizontal="left" vertical="center"/>
    </xf>
    <xf numFmtId="3" fontId="2" fillId="35" borderId="45" xfId="0" applyNumberFormat="1" applyFont="1" applyFill="1" applyBorder="1" applyAlignment="1">
      <alignment horizontal="left" vertical="center"/>
    </xf>
    <xf numFmtId="3" fontId="2" fillId="36" borderId="43" xfId="0" applyNumberFormat="1" applyFont="1" applyFill="1" applyBorder="1" applyAlignment="1">
      <alignment vertical="center"/>
    </xf>
    <xf numFmtId="3" fontId="2" fillId="37" borderId="44" xfId="0" applyNumberFormat="1" applyFont="1" applyFill="1" applyBorder="1" applyAlignment="1">
      <alignment vertical="center"/>
    </xf>
    <xf numFmtId="3" fontId="2" fillId="37" borderId="45" xfId="0" applyNumberFormat="1" applyFont="1" applyFill="1" applyBorder="1" applyAlignment="1">
      <alignment vertical="center"/>
    </xf>
    <xf numFmtId="0" fontId="0" fillId="34" borderId="0" xfId="0" applyFill="1" applyAlignment="1">
      <alignment vertical="center"/>
    </xf>
    <xf numFmtId="0" fontId="2" fillId="33" borderId="0" xfId="0" applyFont="1" applyFill="1" applyAlignment="1">
      <alignment vertical="center"/>
    </xf>
    <xf numFmtId="0" fontId="2" fillId="33" borderId="0" xfId="0" applyFont="1" applyFill="1" applyAlignment="1">
      <alignment horizontal="center" vertical="center"/>
    </xf>
    <xf numFmtId="0" fontId="2" fillId="33" borderId="16" xfId="0" applyFont="1" applyFill="1" applyBorder="1" applyAlignment="1">
      <alignment vertical="center"/>
    </xf>
    <xf numFmtId="0" fontId="2" fillId="33" borderId="20" xfId="0" applyFont="1" applyFill="1" applyBorder="1" applyAlignment="1">
      <alignment vertical="center"/>
    </xf>
    <xf numFmtId="0" fontId="2" fillId="33" borderId="18" xfId="0" applyFont="1" applyFill="1" applyBorder="1" applyAlignment="1">
      <alignment vertical="center"/>
    </xf>
    <xf numFmtId="0" fontId="2" fillId="33" borderId="12" xfId="0" applyFont="1" applyFill="1" applyBorder="1" applyAlignment="1">
      <alignment vertical="center"/>
    </xf>
    <xf numFmtId="0" fontId="2" fillId="33" borderId="11" xfId="0" applyFont="1" applyFill="1" applyBorder="1" applyAlignment="1">
      <alignment vertical="center"/>
    </xf>
    <xf numFmtId="0" fontId="2" fillId="33" borderId="42" xfId="0" applyFont="1" applyFill="1" applyBorder="1" applyAlignment="1">
      <alignment vertical="center"/>
    </xf>
    <xf numFmtId="0" fontId="2" fillId="33" borderId="17" xfId="0" applyFont="1" applyFill="1" applyBorder="1" applyAlignment="1">
      <alignment vertical="center"/>
    </xf>
    <xf numFmtId="0" fontId="2" fillId="33" borderId="41" xfId="0" applyFont="1" applyFill="1" applyBorder="1" applyAlignment="1">
      <alignment vertical="center"/>
    </xf>
    <xf numFmtId="0" fontId="5" fillId="33" borderId="0" xfId="60" applyFont="1" applyFill="1" applyAlignment="1">
      <alignment horizontal="left" vertical="center"/>
      <protection/>
    </xf>
    <xf numFmtId="178" fontId="5" fillId="0" borderId="25" xfId="60" applyNumberFormat="1" applyFont="1" applyBorder="1" applyAlignment="1">
      <alignment vertical="center"/>
      <protection/>
    </xf>
    <xf numFmtId="38" fontId="5" fillId="33" borderId="10" xfId="48" applyFont="1" applyFill="1" applyBorder="1" applyAlignment="1">
      <alignment vertical="center"/>
    </xf>
    <xf numFmtId="0" fontId="5" fillId="8" borderId="0" xfId="60" applyFont="1" applyFill="1" applyAlignment="1">
      <alignment vertical="center"/>
      <protection/>
    </xf>
    <xf numFmtId="0" fontId="5" fillId="0" borderId="0" xfId="60" applyFont="1" applyAlignment="1">
      <alignment vertical="center"/>
      <protection/>
    </xf>
    <xf numFmtId="3" fontId="2" fillId="33" borderId="11" xfId="0" applyNumberFormat="1" applyFont="1" applyFill="1" applyBorder="1" applyAlignment="1">
      <alignment horizontal="left" vertical="top"/>
    </xf>
    <xf numFmtId="0" fontId="2" fillId="33" borderId="38" xfId="0" applyFont="1" applyFill="1" applyBorder="1" applyAlignment="1">
      <alignment vertical="center"/>
    </xf>
    <xf numFmtId="0" fontId="2" fillId="33" borderId="0" xfId="0" applyFont="1" applyFill="1" applyAlignment="1">
      <alignment horizontal="left" vertical="distributed" wrapText="1"/>
    </xf>
    <xf numFmtId="0" fontId="2" fillId="33" borderId="36" xfId="0" applyFont="1" applyFill="1" applyBorder="1" applyAlignment="1">
      <alignment vertical="center"/>
    </xf>
    <xf numFmtId="0" fontId="2" fillId="33" borderId="39" xfId="0" applyFont="1" applyFill="1" applyBorder="1" applyAlignment="1">
      <alignment vertical="center"/>
    </xf>
    <xf numFmtId="0" fontId="2" fillId="33" borderId="0" xfId="0" applyFont="1" applyFill="1" applyAlignment="1">
      <alignment horizontal="left" vertical="top" wrapText="1"/>
    </xf>
    <xf numFmtId="0" fontId="2" fillId="33" borderId="38" xfId="0" applyFont="1" applyFill="1" applyBorder="1" applyAlignment="1" quotePrefix="1">
      <alignment vertical="center"/>
    </xf>
    <xf numFmtId="0" fontId="2" fillId="33" borderId="0" xfId="0" applyFont="1" applyFill="1" applyAlignment="1" quotePrefix="1">
      <alignment vertical="center"/>
    </xf>
    <xf numFmtId="191" fontId="5" fillId="33" borderId="10" xfId="60" applyNumberFormat="1" applyFont="1" applyFill="1" applyBorder="1" applyAlignment="1">
      <alignment vertical="center"/>
      <protection/>
    </xf>
    <xf numFmtId="178" fontId="5" fillId="0" borderId="10" xfId="60" applyNumberFormat="1" applyFont="1" applyFill="1" applyBorder="1" applyAlignment="1">
      <alignment vertical="center"/>
      <protection/>
    </xf>
    <xf numFmtId="38" fontId="4" fillId="2" borderId="46" xfId="48" applyFont="1" applyFill="1" applyBorder="1" applyAlignment="1">
      <alignment/>
    </xf>
    <xf numFmtId="0" fontId="2" fillId="33" borderId="11" xfId="0" applyFont="1" applyFill="1" applyBorder="1" applyAlignment="1">
      <alignment horizontal="left" vertical="center"/>
    </xf>
    <xf numFmtId="0" fontId="2" fillId="33" borderId="47" xfId="0" applyFont="1" applyFill="1" applyBorder="1" applyAlignment="1">
      <alignment horizontal="left" vertical="center"/>
    </xf>
    <xf numFmtId="0" fontId="2" fillId="33" borderId="48" xfId="0" applyFont="1" applyFill="1" applyBorder="1" applyAlignment="1">
      <alignment horizontal="left" vertical="center"/>
    </xf>
    <xf numFmtId="191" fontId="2" fillId="33" borderId="0" xfId="0" applyNumberFormat="1" applyFont="1" applyFill="1" applyBorder="1" applyAlignment="1">
      <alignment vertical="center"/>
    </xf>
    <xf numFmtId="0" fontId="2" fillId="33" borderId="19" xfId="0" applyFont="1" applyFill="1" applyBorder="1" applyAlignment="1">
      <alignment horizontal="left" vertical="top"/>
    </xf>
    <xf numFmtId="0" fontId="2" fillId="33" borderId="16" xfId="0" applyFont="1" applyFill="1" applyBorder="1" applyAlignment="1">
      <alignment horizontal="left" vertical="top"/>
    </xf>
    <xf numFmtId="0" fontId="2" fillId="33" borderId="18" xfId="0" applyFont="1" applyFill="1" applyBorder="1" applyAlignment="1">
      <alignment horizontal="left" vertical="top"/>
    </xf>
    <xf numFmtId="0" fontId="2" fillId="33" borderId="49" xfId="0" applyFont="1" applyFill="1" applyBorder="1" applyAlignment="1">
      <alignment horizontal="left" vertical="top"/>
    </xf>
    <xf numFmtId="0" fontId="2" fillId="33" borderId="38" xfId="0" applyFont="1" applyFill="1" applyBorder="1" applyAlignment="1">
      <alignment horizontal="left" vertical="top"/>
    </xf>
    <xf numFmtId="0" fontId="2" fillId="33" borderId="50" xfId="0" applyFont="1" applyFill="1" applyBorder="1" applyAlignment="1">
      <alignment horizontal="left" vertical="top"/>
    </xf>
    <xf numFmtId="0" fontId="2" fillId="33" borderId="39" xfId="0" applyFont="1" applyFill="1" applyBorder="1" applyAlignment="1">
      <alignment horizontal="left" vertical="center"/>
    </xf>
    <xf numFmtId="38" fontId="5" fillId="0" borderId="10" xfId="48" applyFont="1" applyFill="1" applyBorder="1" applyAlignment="1">
      <alignment vertical="center"/>
    </xf>
    <xf numFmtId="0" fontId="49" fillId="33" borderId="0" xfId="60" applyFont="1" applyFill="1" applyAlignment="1">
      <alignment vertical="center"/>
      <protection/>
    </xf>
    <xf numFmtId="0" fontId="50" fillId="34" borderId="0" xfId="0" applyFont="1" applyFill="1" applyAlignment="1">
      <alignment vertical="center"/>
    </xf>
    <xf numFmtId="191" fontId="2" fillId="33" borderId="0" xfId="0" applyNumberFormat="1" applyFont="1" applyFill="1" applyBorder="1" applyAlignment="1">
      <alignment horizontal="left" vertical="center"/>
    </xf>
    <xf numFmtId="3" fontId="2" fillId="35" borderId="43" xfId="0" applyNumberFormat="1" applyFont="1" applyFill="1" applyBorder="1" applyAlignment="1">
      <alignment horizontal="left" vertical="center"/>
    </xf>
    <xf numFmtId="3" fontId="2" fillId="35" borderId="44" xfId="0" applyNumberFormat="1" applyFont="1" applyFill="1" applyBorder="1" applyAlignment="1">
      <alignment horizontal="left" vertical="center"/>
    </xf>
    <xf numFmtId="3" fontId="2" fillId="35" borderId="45" xfId="0" applyNumberFormat="1" applyFont="1" applyFill="1" applyBorder="1" applyAlignment="1">
      <alignment horizontal="left" vertical="center"/>
    </xf>
    <xf numFmtId="3" fontId="50" fillId="35" borderId="43" xfId="0" applyNumberFormat="1" applyFont="1" applyFill="1" applyBorder="1" applyAlignment="1">
      <alignment horizontal="left" vertical="center"/>
    </xf>
    <xf numFmtId="3" fontId="50" fillId="35" borderId="44" xfId="0" applyNumberFormat="1" applyFont="1" applyFill="1" applyBorder="1" applyAlignment="1">
      <alignment horizontal="left" vertical="center"/>
    </xf>
    <xf numFmtId="0" fontId="2" fillId="38" borderId="0" xfId="0" applyFont="1" applyFill="1" applyBorder="1" applyAlignment="1">
      <alignment horizontal="left" vertical="top" wrapText="1"/>
    </xf>
    <xf numFmtId="0" fontId="2" fillId="33" borderId="0" xfId="0" applyFont="1" applyFill="1" applyBorder="1" applyAlignment="1">
      <alignment horizontal="left" vertical="center" wrapText="1"/>
    </xf>
    <xf numFmtId="0" fontId="6" fillId="33" borderId="0" xfId="0" applyFont="1" applyFill="1" applyBorder="1" applyAlignment="1">
      <alignment horizontal="center" vertical="center" shrinkToFit="1"/>
    </xf>
    <xf numFmtId="3" fontId="2" fillId="33" borderId="0" xfId="0" applyNumberFormat="1" applyFont="1" applyFill="1" applyBorder="1" applyAlignment="1">
      <alignment horizontal="left" vertical="center"/>
    </xf>
    <xf numFmtId="0" fontId="2" fillId="33" borderId="0" xfId="0" applyFont="1" applyFill="1" applyBorder="1" applyAlignment="1">
      <alignment horizontal="left" vertical="center"/>
    </xf>
    <xf numFmtId="3" fontId="2" fillId="36" borderId="51" xfId="0" applyNumberFormat="1" applyFont="1" applyFill="1" applyBorder="1" applyAlignment="1">
      <alignment horizontal="left" vertical="center"/>
    </xf>
    <xf numFmtId="3" fontId="2" fillId="36" borderId="52" xfId="0" applyNumberFormat="1" applyFont="1" applyFill="1" applyBorder="1" applyAlignment="1">
      <alignment horizontal="left" vertical="center"/>
    </xf>
    <xf numFmtId="3" fontId="2" fillId="36" borderId="53" xfId="0" applyNumberFormat="1" applyFont="1" applyFill="1" applyBorder="1" applyAlignment="1">
      <alignment horizontal="left" vertical="center"/>
    </xf>
    <xf numFmtId="0" fontId="2" fillId="33" borderId="0" xfId="0" applyFont="1" applyFill="1" applyBorder="1" applyAlignment="1">
      <alignment horizontal="center" vertical="center"/>
    </xf>
    <xf numFmtId="0" fontId="2" fillId="33" borderId="38" xfId="0" applyFont="1" applyFill="1" applyBorder="1" applyAlignment="1">
      <alignment horizontal="center" vertical="center"/>
    </xf>
    <xf numFmtId="49" fontId="2" fillId="35" borderId="43" xfId="0" applyNumberFormat="1" applyFont="1" applyFill="1" applyBorder="1" applyAlignment="1">
      <alignment horizontal="left" vertical="center"/>
    </xf>
    <xf numFmtId="49" fontId="2" fillId="35" borderId="44" xfId="0" applyNumberFormat="1" applyFont="1" applyFill="1" applyBorder="1" applyAlignment="1">
      <alignment horizontal="left" vertical="center"/>
    </xf>
    <xf numFmtId="49" fontId="2" fillId="35" borderId="45" xfId="0" applyNumberFormat="1" applyFont="1" applyFill="1" applyBorder="1" applyAlignment="1">
      <alignment horizontal="left" vertical="center"/>
    </xf>
    <xf numFmtId="0" fontId="2" fillId="33" borderId="11" xfId="0" applyFont="1" applyFill="1" applyBorder="1" applyAlignment="1">
      <alignment horizontal="center" vertical="center"/>
    </xf>
    <xf numFmtId="0" fontId="2" fillId="33" borderId="10"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20" xfId="0" applyFont="1" applyFill="1" applyBorder="1" applyAlignment="1">
      <alignment horizontal="left" vertical="top" wrapText="1"/>
    </xf>
    <xf numFmtId="0" fontId="2" fillId="33" borderId="19" xfId="0" applyFont="1" applyFill="1" applyBorder="1" applyAlignment="1">
      <alignment horizontal="left" vertical="top" wrapText="1"/>
    </xf>
    <xf numFmtId="0" fontId="2" fillId="33" borderId="16" xfId="0" applyFont="1" applyFill="1" applyBorder="1" applyAlignment="1">
      <alignment horizontal="left" vertical="top" wrapText="1"/>
    </xf>
    <xf numFmtId="0" fontId="2" fillId="33" borderId="18" xfId="0" applyFont="1" applyFill="1" applyBorder="1" applyAlignment="1">
      <alignment horizontal="left" vertical="top" wrapText="1"/>
    </xf>
    <xf numFmtId="0" fontId="6" fillId="33" borderId="0" xfId="0" applyFont="1" applyFill="1" applyBorder="1" applyAlignment="1">
      <alignment horizontal="center" vertical="center"/>
    </xf>
    <xf numFmtId="0" fontId="2" fillId="33" borderId="13" xfId="0" applyFont="1" applyFill="1" applyBorder="1" applyAlignment="1">
      <alignment horizontal="left" vertical="top"/>
    </xf>
    <xf numFmtId="0" fontId="2" fillId="33" borderId="20" xfId="0" applyFont="1" applyFill="1" applyBorder="1" applyAlignment="1">
      <alignment horizontal="left" vertical="top"/>
    </xf>
    <xf numFmtId="0" fontId="2" fillId="33" borderId="19" xfId="0" applyFont="1" applyFill="1" applyBorder="1" applyAlignment="1">
      <alignment horizontal="left" vertical="top"/>
    </xf>
    <xf numFmtId="0" fontId="2" fillId="33" borderId="16" xfId="0" applyFont="1" applyFill="1" applyBorder="1" applyAlignment="1">
      <alignment horizontal="left" vertical="top"/>
    </xf>
    <xf numFmtId="0" fontId="2" fillId="33" borderId="18" xfId="0" applyFont="1" applyFill="1" applyBorder="1" applyAlignment="1">
      <alignment horizontal="left" vertical="top"/>
    </xf>
    <xf numFmtId="0" fontId="2" fillId="33" borderId="41" xfId="0" applyFont="1" applyFill="1" applyBorder="1" applyAlignment="1">
      <alignment horizontal="left" vertical="top" wrapText="1"/>
    </xf>
    <xf numFmtId="0" fontId="2" fillId="33" borderId="11" xfId="0" applyFont="1" applyFill="1" applyBorder="1" applyAlignment="1">
      <alignment horizontal="left" vertical="top" wrapText="1"/>
    </xf>
    <xf numFmtId="0" fontId="2" fillId="33" borderId="42" xfId="0" applyFont="1" applyFill="1" applyBorder="1" applyAlignment="1">
      <alignment horizontal="left" vertical="top" wrapText="1"/>
    </xf>
    <xf numFmtId="0" fontId="6" fillId="33" borderId="0" xfId="0" applyFont="1" applyFill="1" applyAlignment="1">
      <alignment horizontal="center" vertical="center"/>
    </xf>
    <xf numFmtId="0" fontId="2" fillId="33" borderId="10" xfId="0" applyFont="1" applyFill="1" applyBorder="1" applyAlignment="1">
      <alignment horizontal="left" vertical="top"/>
    </xf>
    <xf numFmtId="0" fontId="5" fillId="33" borderId="54" xfId="60" applyFont="1" applyFill="1" applyBorder="1" applyAlignment="1">
      <alignment horizontal="left" vertical="center" shrinkToFit="1"/>
      <protection/>
    </xf>
    <xf numFmtId="0" fontId="5" fillId="33" borderId="55" xfId="60" applyFont="1" applyFill="1" applyBorder="1" applyAlignment="1">
      <alignment horizontal="left" vertical="center" shrinkToFit="1"/>
      <protection/>
    </xf>
    <xf numFmtId="0" fontId="5" fillId="33" borderId="56" xfId="60" applyFont="1" applyFill="1" applyBorder="1" applyAlignment="1">
      <alignment horizontal="left" vertical="center" shrinkToFit="1"/>
      <protection/>
    </xf>
    <xf numFmtId="0" fontId="5" fillId="33" borderId="10" xfId="60" applyFont="1" applyFill="1" applyBorder="1" applyAlignment="1">
      <alignment horizontal="left" vertical="center"/>
      <protection/>
    </xf>
    <xf numFmtId="0" fontId="5" fillId="33" borderId="20" xfId="60" applyFont="1" applyFill="1" applyBorder="1" applyAlignment="1">
      <alignment horizontal="left" vertical="center"/>
      <protection/>
    </xf>
    <xf numFmtId="0" fontId="5" fillId="33" borderId="19" xfId="60" applyFont="1" applyFill="1" applyBorder="1" applyAlignment="1">
      <alignment horizontal="left" vertical="center"/>
      <protection/>
    </xf>
    <xf numFmtId="0" fontId="5" fillId="33" borderId="18" xfId="60" applyFont="1" applyFill="1" applyBorder="1" applyAlignment="1">
      <alignment horizontal="left" vertical="center"/>
      <protection/>
    </xf>
    <xf numFmtId="0" fontId="5" fillId="33" borderId="20" xfId="60" applyFont="1" applyFill="1" applyBorder="1" applyAlignment="1">
      <alignment horizontal="center" vertical="center"/>
      <protection/>
    </xf>
    <xf numFmtId="0" fontId="5" fillId="33" borderId="18" xfId="60" applyFont="1" applyFill="1" applyBorder="1" applyAlignment="1">
      <alignment horizontal="center" vertical="center"/>
      <protection/>
    </xf>
    <xf numFmtId="0" fontId="5" fillId="33" borderId="57" xfId="60" applyFont="1" applyFill="1" applyBorder="1" applyAlignment="1">
      <alignment horizontal="center" vertical="center"/>
      <protection/>
    </xf>
    <xf numFmtId="0" fontId="5" fillId="33" borderId="24" xfId="60" applyFont="1" applyFill="1" applyBorder="1" applyAlignment="1">
      <alignment horizontal="center" vertical="center"/>
      <protection/>
    </xf>
    <xf numFmtId="0" fontId="5" fillId="33" borderId="23" xfId="60" applyFont="1" applyFill="1" applyBorder="1" applyAlignment="1">
      <alignment horizontal="center" vertical="center"/>
      <protection/>
    </xf>
    <xf numFmtId="0" fontId="5" fillId="33" borderId="10" xfId="60" applyFont="1" applyFill="1" applyBorder="1" applyAlignment="1">
      <alignment horizontal="center" vertical="center"/>
      <protection/>
    </xf>
    <xf numFmtId="0" fontId="5" fillId="33" borderId="12" xfId="60" applyFont="1" applyFill="1" applyBorder="1" applyAlignment="1">
      <alignment horizontal="center" vertical="center"/>
      <protection/>
    </xf>
    <xf numFmtId="0" fontId="5" fillId="33" borderId="17" xfId="60" applyFont="1" applyFill="1" applyBorder="1" applyAlignment="1">
      <alignment horizontal="center" vertical="center"/>
      <protection/>
    </xf>
    <xf numFmtId="0" fontId="5" fillId="33" borderId="19" xfId="60" applyFont="1" applyFill="1" applyBorder="1" applyAlignment="1">
      <alignment horizontal="center" vertical="center"/>
      <protection/>
    </xf>
    <xf numFmtId="0" fontId="5" fillId="33" borderId="58" xfId="60" applyFont="1" applyFill="1" applyBorder="1" applyAlignment="1">
      <alignment horizontal="center" vertical="center" wrapText="1"/>
      <protection/>
    </xf>
    <xf numFmtId="0" fontId="5" fillId="33" borderId="59" xfId="60" applyFont="1" applyFill="1" applyBorder="1" applyAlignment="1">
      <alignment horizontal="center" vertical="center"/>
      <protection/>
    </xf>
    <xf numFmtId="0" fontId="5" fillId="33" borderId="38" xfId="60" applyFont="1" applyFill="1" applyBorder="1" applyAlignment="1">
      <alignment horizontal="center" vertical="center"/>
      <protection/>
    </xf>
    <xf numFmtId="0" fontId="5" fillId="33" borderId="50" xfId="60" applyFont="1" applyFill="1" applyBorder="1" applyAlignment="1">
      <alignment horizontal="center" vertical="center"/>
      <protection/>
    </xf>
    <xf numFmtId="0" fontId="5" fillId="33" borderId="16" xfId="60" applyFont="1" applyFill="1" applyBorder="1" applyAlignment="1">
      <alignment horizontal="center" vertical="center"/>
      <protection/>
    </xf>
    <xf numFmtId="0" fontId="5" fillId="33" borderId="12" xfId="60" applyFont="1" applyFill="1" applyBorder="1" applyAlignment="1">
      <alignment horizontal="left" vertical="center"/>
      <protection/>
    </xf>
    <xf numFmtId="0" fontId="5" fillId="33" borderId="17" xfId="60" applyFont="1" applyFill="1" applyBorder="1" applyAlignment="1">
      <alignment horizontal="left" vertical="center"/>
      <protection/>
    </xf>
    <xf numFmtId="0" fontId="5" fillId="33" borderId="13" xfId="60" applyFont="1" applyFill="1" applyBorder="1" applyAlignment="1">
      <alignment horizontal="center" vertical="center"/>
      <protection/>
    </xf>
    <xf numFmtId="0" fontId="5" fillId="33" borderId="60" xfId="60" applyFont="1" applyFill="1" applyBorder="1" applyAlignment="1">
      <alignment horizontal="center" vertical="center" wrapText="1"/>
      <protection/>
    </xf>
    <xf numFmtId="0" fontId="5" fillId="33" borderId="10" xfId="60" applyFont="1" applyFill="1" applyBorder="1" applyAlignment="1">
      <alignment horizontal="center" vertical="center" wrapText="1"/>
      <protection/>
    </xf>
    <xf numFmtId="0" fontId="5" fillId="33" borderId="58" xfId="60" applyFont="1" applyFill="1" applyBorder="1" applyAlignment="1">
      <alignment horizontal="center" vertical="center"/>
      <protection/>
    </xf>
    <xf numFmtId="0" fontId="5" fillId="33" borderId="10" xfId="60" applyFont="1" applyFill="1" applyBorder="1" applyAlignment="1">
      <alignment horizontal="left" vertical="center" wrapText="1"/>
      <protection/>
    </xf>
    <xf numFmtId="0" fontId="5" fillId="33" borderId="20" xfId="60" applyFont="1" applyFill="1" applyBorder="1" applyAlignment="1">
      <alignment horizontal="left" vertical="center" wrapText="1"/>
      <protection/>
    </xf>
    <xf numFmtId="0" fontId="5" fillId="33" borderId="12" xfId="60" applyFont="1" applyFill="1" applyBorder="1" applyAlignment="1">
      <alignment horizontal="left" vertical="center" wrapText="1"/>
      <protection/>
    </xf>
    <xf numFmtId="0" fontId="5" fillId="33" borderId="17" xfId="60" applyFont="1" applyFill="1" applyBorder="1" applyAlignment="1">
      <alignment horizontal="left" vertical="center" wrapText="1"/>
      <protection/>
    </xf>
    <xf numFmtId="0" fontId="5" fillId="33" borderId="19" xfId="60" applyFont="1" applyFill="1" applyBorder="1" applyAlignment="1">
      <alignment horizontal="left" vertical="center" wrapText="1"/>
      <protection/>
    </xf>
    <xf numFmtId="0" fontId="5" fillId="33" borderId="18" xfId="60" applyFont="1" applyFill="1" applyBorder="1" applyAlignment="1">
      <alignment horizontal="left" vertical="center" wrapText="1"/>
      <protection/>
    </xf>
    <xf numFmtId="0" fontId="6" fillId="33" borderId="0" xfId="60" applyFont="1" applyFill="1" applyAlignment="1">
      <alignment horizontal="center" vertical="center"/>
      <protection/>
    </xf>
    <xf numFmtId="0" fontId="5" fillId="33" borderId="0" xfId="60" applyFont="1" applyFill="1" applyBorder="1" applyAlignment="1">
      <alignment horizontal="center" vertical="center"/>
      <protection/>
    </xf>
    <xf numFmtId="0" fontId="5" fillId="33" borderId="21" xfId="60" applyFont="1" applyFill="1" applyBorder="1" applyAlignment="1">
      <alignment horizontal="center" vertical="center"/>
      <protection/>
    </xf>
    <xf numFmtId="0" fontId="5" fillId="33" borderId="59" xfId="60" applyFont="1" applyFill="1" applyBorder="1" applyAlignment="1">
      <alignment horizontal="center" vertical="center" wrapText="1"/>
      <protection/>
    </xf>
    <xf numFmtId="0" fontId="5" fillId="33" borderId="26" xfId="60" applyFont="1" applyFill="1" applyBorder="1" applyAlignment="1">
      <alignment horizontal="center" vertical="center" wrapText="1"/>
      <protection/>
    </xf>
    <xf numFmtId="0" fontId="5" fillId="33" borderId="61" xfId="60" applyFont="1" applyFill="1" applyBorder="1" applyAlignment="1">
      <alignment horizontal="center" vertical="center"/>
      <protection/>
    </xf>
    <xf numFmtId="0" fontId="5" fillId="33" borderId="58" xfId="60" applyFont="1" applyFill="1" applyBorder="1" applyAlignment="1">
      <alignment horizontal="center" vertical="center" textRotation="255"/>
      <protection/>
    </xf>
    <xf numFmtId="0" fontId="5" fillId="33" borderId="60" xfId="60" applyFont="1" applyFill="1" applyBorder="1" applyAlignment="1">
      <alignment horizontal="center" vertical="center" textRotation="255"/>
      <protection/>
    </xf>
    <xf numFmtId="0" fontId="5" fillId="33" borderId="59" xfId="60" applyFont="1" applyFill="1" applyBorder="1" applyAlignment="1">
      <alignment horizontal="center" vertical="center" textRotation="255"/>
      <protection/>
    </xf>
    <xf numFmtId="0" fontId="5" fillId="33" borderId="0" xfId="60" applyFont="1" applyFill="1" applyAlignment="1">
      <alignment horizontal="center" vertical="center"/>
      <protection/>
    </xf>
    <xf numFmtId="180" fontId="2" fillId="33" borderId="0" xfId="0" applyNumberFormat="1" applyFont="1" applyFill="1" applyBorder="1" applyAlignment="1">
      <alignment horizontal="center" vertical="center"/>
    </xf>
    <xf numFmtId="0" fontId="2" fillId="33" borderId="0" xfId="0" applyFont="1" applyFill="1" applyBorder="1" applyAlignment="1">
      <alignment horizontal="left" vertical="distributed" wrapText="1"/>
    </xf>
    <xf numFmtId="0" fontId="48" fillId="0" borderId="0" xfId="0" applyFont="1" applyAlignment="1">
      <alignment horizontal="left" vertical="distributed" wrapText="1"/>
    </xf>
    <xf numFmtId="180" fontId="2" fillId="33" borderId="11" xfId="0" applyNumberFormat="1" applyFont="1" applyFill="1" applyBorder="1" applyAlignment="1">
      <alignment horizontal="center" vertical="center"/>
    </xf>
    <xf numFmtId="0" fontId="2" fillId="34" borderId="0" xfId="0" applyFont="1" applyFill="1" applyBorder="1" applyAlignment="1">
      <alignment horizontal="left" vertical="justify" wrapText="1"/>
    </xf>
    <xf numFmtId="0" fontId="2" fillId="33" borderId="0" xfId="0" applyFont="1" applyFill="1" applyBorder="1" applyAlignment="1">
      <alignment horizontal="left" vertical="top"/>
    </xf>
    <xf numFmtId="0" fontId="3" fillId="33" borderId="0" xfId="0" applyFont="1" applyFill="1" applyBorder="1" applyAlignment="1">
      <alignment horizontal="center" vertical="center"/>
    </xf>
    <xf numFmtId="0" fontId="3" fillId="33" borderId="11" xfId="0" applyFont="1" applyFill="1" applyBorder="1" applyAlignment="1">
      <alignment horizontal="center" vertical="center"/>
    </xf>
    <xf numFmtId="0" fontId="2" fillId="33" borderId="0" xfId="0" applyFont="1" applyFill="1" applyBorder="1" applyAlignment="1">
      <alignment horizontal="left" vertical="justify" wrapText="1"/>
    </xf>
    <xf numFmtId="191" fontId="2" fillId="33" borderId="0" xfId="0" applyNumberFormat="1" applyFont="1" applyFill="1" applyBorder="1" applyAlignment="1">
      <alignment horizontal="left" vertical="top" wrapText="1"/>
    </xf>
    <xf numFmtId="191" fontId="2" fillId="33" borderId="0" xfId="0" applyNumberFormat="1" applyFont="1" applyFill="1" applyBorder="1" applyAlignment="1">
      <alignment horizontal="left" vertical="center"/>
    </xf>
    <xf numFmtId="0" fontId="5" fillId="33" borderId="49" xfId="60" applyFont="1" applyFill="1" applyBorder="1" applyAlignment="1">
      <alignment horizontal="center" vertical="center" wrapText="1"/>
      <protection/>
    </xf>
    <xf numFmtId="0" fontId="2" fillId="33" borderId="37"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39" xfId="0" applyFont="1" applyFill="1" applyBorder="1" applyAlignment="1">
      <alignment horizontal="left" vertical="top" wrapText="1"/>
    </xf>
    <xf numFmtId="0" fontId="2" fillId="33" borderId="48" xfId="0" applyFont="1" applyFill="1" applyBorder="1" applyAlignment="1">
      <alignment horizontal="left" vertical="top" wrapText="1"/>
    </xf>
    <xf numFmtId="0" fontId="2" fillId="33" borderId="47" xfId="0" applyFont="1" applyFill="1" applyBorder="1" applyAlignment="1">
      <alignment horizontal="left" vertical="top" wrapText="1"/>
    </xf>
    <xf numFmtId="3" fontId="2" fillId="33" borderId="48" xfId="0" applyNumberFormat="1" applyFont="1" applyFill="1" applyBorder="1" applyAlignment="1">
      <alignment horizontal="left" vertical="center"/>
    </xf>
    <xf numFmtId="0" fontId="2" fillId="33" borderId="11" xfId="0" applyFont="1" applyFill="1" applyBorder="1" applyAlignment="1">
      <alignment horizontal="left" vertical="center"/>
    </xf>
    <xf numFmtId="3" fontId="2" fillId="33" borderId="11" xfId="0" applyNumberFormat="1" applyFont="1" applyFill="1" applyBorder="1" applyAlignment="1">
      <alignment horizontal="left" vertical="center"/>
    </xf>
    <xf numFmtId="0" fontId="2" fillId="33" borderId="47"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48" xfId="0" applyFont="1" applyFill="1" applyBorder="1" applyAlignment="1">
      <alignment horizontal="left" vertical="center"/>
    </xf>
    <xf numFmtId="3" fontId="2" fillId="33" borderId="36" xfId="0" applyNumberFormat="1" applyFont="1" applyFill="1" applyBorder="1" applyAlignment="1">
      <alignment horizontal="left" vertical="center"/>
    </xf>
    <xf numFmtId="0" fontId="2" fillId="33" borderId="21" xfId="0" applyFont="1" applyFill="1" applyBorder="1" applyAlignment="1">
      <alignment horizontal="left" vertical="center"/>
    </xf>
    <xf numFmtId="0" fontId="2" fillId="33" borderId="36"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21" xfId="0" applyFont="1" applyFill="1" applyBorder="1" applyAlignment="1">
      <alignment horizontal="left" vertical="top" wrapText="1"/>
    </xf>
    <xf numFmtId="0" fontId="2" fillId="33" borderId="0" xfId="0" applyFont="1" applyFill="1" applyAlignment="1">
      <alignment horizontal="left" vertical="top" wrapText="1"/>
    </xf>
    <xf numFmtId="191" fontId="2" fillId="33" borderId="48" xfId="0" applyNumberFormat="1" applyFont="1" applyFill="1" applyBorder="1" applyAlignment="1">
      <alignment horizontal="left" vertical="center"/>
    </xf>
    <xf numFmtId="191" fontId="2" fillId="33" borderId="11" xfId="0" applyNumberFormat="1" applyFont="1" applyFill="1" applyBorder="1" applyAlignment="1">
      <alignment horizontal="left" vertical="center"/>
    </xf>
    <xf numFmtId="191" fontId="2" fillId="33" borderId="47" xfId="0" applyNumberFormat="1" applyFont="1" applyFill="1" applyBorder="1" applyAlignment="1">
      <alignment horizontal="left" vertical="center"/>
    </xf>
    <xf numFmtId="0" fontId="2" fillId="33" borderId="37" xfId="0" applyFont="1" applyFill="1" applyBorder="1" applyAlignment="1">
      <alignment horizontal="left" vertical="top"/>
    </xf>
    <xf numFmtId="0" fontId="2" fillId="33" borderId="38" xfId="0" applyFont="1" applyFill="1" applyBorder="1" applyAlignment="1">
      <alignment horizontal="left" vertical="top"/>
    </xf>
    <xf numFmtId="0" fontId="2" fillId="33" borderId="39" xfId="0" applyFont="1" applyFill="1" applyBorder="1" applyAlignment="1">
      <alignment horizontal="left" vertical="top"/>
    </xf>
    <xf numFmtId="0" fontId="2" fillId="33" borderId="48" xfId="0" applyFont="1" applyFill="1" applyBorder="1" applyAlignment="1">
      <alignment horizontal="left" vertical="top"/>
    </xf>
    <xf numFmtId="0" fontId="2" fillId="33" borderId="11" xfId="0" applyFont="1" applyFill="1" applyBorder="1" applyAlignment="1">
      <alignment horizontal="left" vertical="top"/>
    </xf>
    <xf numFmtId="0" fontId="2" fillId="33" borderId="47" xfId="0" applyFont="1" applyFill="1" applyBorder="1" applyAlignment="1">
      <alignment horizontal="left" vertical="top"/>
    </xf>
    <xf numFmtId="191" fontId="2" fillId="33" borderId="36" xfId="0" applyNumberFormat="1" applyFont="1" applyFill="1" applyBorder="1" applyAlignment="1">
      <alignment horizontal="left" vertical="center"/>
    </xf>
    <xf numFmtId="191" fontId="2" fillId="33" borderId="0" xfId="0" applyNumberFormat="1" applyFont="1" applyFill="1" applyAlignment="1">
      <alignment horizontal="left" vertical="center"/>
    </xf>
    <xf numFmtId="191" fontId="2" fillId="33" borderId="21" xfId="0" applyNumberFormat="1" applyFont="1" applyFill="1" applyBorder="1" applyAlignment="1">
      <alignment horizontal="left" vertical="center"/>
    </xf>
    <xf numFmtId="0" fontId="2" fillId="33" borderId="0" xfId="0" applyFont="1" applyFill="1" applyAlignment="1">
      <alignment horizontal="left" vertical="center"/>
    </xf>
    <xf numFmtId="0" fontId="2" fillId="33" borderId="47" xfId="0" applyFont="1" applyFill="1" applyBorder="1" applyAlignment="1">
      <alignment horizontal="center" vertical="center"/>
    </xf>
    <xf numFmtId="0" fontId="2" fillId="33" borderId="39" xfId="0" applyFont="1" applyFill="1" applyBorder="1" applyAlignment="1">
      <alignment horizontal="center" vertical="center"/>
    </xf>
    <xf numFmtId="3" fontId="2" fillId="33" borderId="37" xfId="0" applyNumberFormat="1" applyFont="1" applyFill="1" applyBorder="1" applyAlignment="1">
      <alignment horizontal="left" vertical="center"/>
    </xf>
    <xf numFmtId="3" fontId="2" fillId="33" borderId="38" xfId="0" applyNumberFormat="1" applyFont="1" applyFill="1" applyBorder="1" applyAlignment="1">
      <alignment horizontal="left" vertical="center"/>
    </xf>
    <xf numFmtId="3" fontId="2" fillId="33" borderId="39" xfId="0" applyNumberFormat="1" applyFont="1" applyFill="1" applyBorder="1" applyAlignment="1">
      <alignment horizontal="left" vertical="center"/>
    </xf>
    <xf numFmtId="3" fontId="2" fillId="33" borderId="47" xfId="0" applyNumberFormat="1" applyFont="1" applyFill="1" applyBorder="1" applyAlignment="1">
      <alignment horizontal="left" vertical="center"/>
    </xf>
    <xf numFmtId="0" fontId="2" fillId="33" borderId="37" xfId="0" applyFont="1" applyFill="1" applyBorder="1" applyAlignment="1">
      <alignment horizontal="center" vertical="center"/>
    </xf>
    <xf numFmtId="0" fontId="2" fillId="33" borderId="48" xfId="0" applyFont="1" applyFill="1" applyBorder="1" applyAlignment="1">
      <alignment horizontal="center" vertical="center"/>
    </xf>
    <xf numFmtId="49" fontId="2" fillId="33" borderId="37" xfId="0" applyNumberFormat="1" applyFont="1" applyFill="1" applyBorder="1" applyAlignment="1">
      <alignment horizontal="left" vertical="center"/>
    </xf>
    <xf numFmtId="49" fontId="2" fillId="33" borderId="38" xfId="0" applyNumberFormat="1" applyFont="1" applyFill="1" applyBorder="1" applyAlignment="1">
      <alignment horizontal="left" vertical="center"/>
    </xf>
    <xf numFmtId="49" fontId="2" fillId="33" borderId="39" xfId="0" applyNumberFormat="1" applyFont="1" applyFill="1" applyBorder="1" applyAlignment="1">
      <alignment horizontal="left" vertical="center"/>
    </xf>
    <xf numFmtId="49" fontId="2" fillId="33" borderId="48" xfId="0" applyNumberFormat="1" applyFont="1" applyFill="1" applyBorder="1" applyAlignment="1">
      <alignment horizontal="left" vertical="center"/>
    </xf>
    <xf numFmtId="49" fontId="2" fillId="33" borderId="11" xfId="0" applyNumberFormat="1" applyFont="1" applyFill="1" applyBorder="1" applyAlignment="1">
      <alignment horizontal="left" vertical="center"/>
    </xf>
    <xf numFmtId="49" fontId="2" fillId="33" borderId="47" xfId="0" applyNumberFormat="1" applyFont="1" applyFill="1" applyBorder="1" applyAlignment="1">
      <alignment horizontal="left" vertical="center"/>
    </xf>
    <xf numFmtId="0" fontId="2" fillId="33" borderId="37" xfId="0" applyFont="1" applyFill="1" applyBorder="1" applyAlignment="1">
      <alignment horizontal="center" vertical="center" shrinkToFit="1"/>
    </xf>
    <xf numFmtId="0" fontId="2" fillId="33" borderId="38" xfId="0" applyFont="1" applyFill="1" applyBorder="1" applyAlignment="1">
      <alignment horizontal="center" vertical="center" shrinkToFit="1"/>
    </xf>
    <xf numFmtId="0" fontId="2" fillId="33" borderId="39" xfId="0" applyFont="1" applyFill="1" applyBorder="1" applyAlignment="1">
      <alignment horizontal="center" vertical="center" shrinkToFit="1"/>
    </xf>
    <xf numFmtId="0" fontId="2" fillId="33" borderId="48" xfId="0" applyFont="1" applyFill="1" applyBorder="1" applyAlignment="1">
      <alignment horizontal="center" vertical="center" shrinkToFit="1"/>
    </xf>
    <xf numFmtId="0" fontId="2" fillId="33" borderId="11" xfId="0" applyFont="1" applyFill="1" applyBorder="1" applyAlignment="1">
      <alignment horizontal="center" vertical="center" shrinkToFit="1"/>
    </xf>
    <xf numFmtId="0" fontId="2" fillId="33" borderId="47" xfId="0" applyFont="1" applyFill="1" applyBorder="1" applyAlignment="1">
      <alignment horizontal="center" vertical="center" shrinkToFit="1"/>
    </xf>
    <xf numFmtId="191" fontId="2" fillId="33" borderId="37" xfId="0" applyNumberFormat="1" applyFont="1" applyFill="1" applyBorder="1" applyAlignment="1">
      <alignment horizontal="left" vertical="center"/>
    </xf>
    <xf numFmtId="191" fontId="2" fillId="33" borderId="38" xfId="0" applyNumberFormat="1" applyFont="1" applyFill="1" applyBorder="1" applyAlignment="1">
      <alignment horizontal="left" vertical="center"/>
    </xf>
    <xf numFmtId="191" fontId="2" fillId="33" borderId="39" xfId="0" applyNumberFormat="1" applyFont="1" applyFill="1" applyBorder="1" applyAlignment="1">
      <alignment horizontal="left" vertical="center"/>
    </xf>
    <xf numFmtId="191" fontId="2" fillId="33" borderId="37" xfId="0" applyNumberFormat="1" applyFont="1" applyFill="1" applyBorder="1" applyAlignment="1">
      <alignment horizontal="left" vertical="center" shrinkToFit="1"/>
    </xf>
    <xf numFmtId="191" fontId="2" fillId="33" borderId="38" xfId="0" applyNumberFormat="1" applyFont="1" applyFill="1" applyBorder="1" applyAlignment="1">
      <alignment horizontal="left" vertical="center" shrinkToFit="1"/>
    </xf>
    <xf numFmtId="191" fontId="2" fillId="33" borderId="39" xfId="0" applyNumberFormat="1" applyFont="1" applyFill="1" applyBorder="1" applyAlignment="1">
      <alignment horizontal="left" vertical="center" shrinkToFit="1"/>
    </xf>
    <xf numFmtId="191" fontId="2" fillId="33" borderId="48" xfId="0" applyNumberFormat="1" applyFont="1" applyFill="1" applyBorder="1" applyAlignment="1">
      <alignment horizontal="left" vertical="center" shrinkToFit="1"/>
    </xf>
    <xf numFmtId="191" fontId="2" fillId="33" borderId="11" xfId="0" applyNumberFormat="1" applyFont="1" applyFill="1" applyBorder="1" applyAlignment="1">
      <alignment horizontal="left" vertical="center" shrinkToFit="1"/>
    </xf>
    <xf numFmtId="191" fontId="2" fillId="33" borderId="47" xfId="0" applyNumberFormat="1" applyFont="1" applyFill="1" applyBorder="1" applyAlignment="1">
      <alignment horizontal="lef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１１"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39</xdr:col>
      <xdr:colOff>0</xdr:colOff>
      <xdr:row>40</xdr:row>
      <xdr:rowOff>9525</xdr:rowOff>
    </xdr:to>
    <xdr:sp>
      <xdr:nvSpPr>
        <xdr:cNvPr id="1" name="Rectangle 45"/>
        <xdr:cNvSpPr>
          <a:spLocks/>
        </xdr:cNvSpPr>
      </xdr:nvSpPr>
      <xdr:spPr>
        <a:xfrm>
          <a:off x="0" y="514350"/>
          <a:ext cx="7800975" cy="9782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fPrintsWithSheet="0"/>
  </xdr:twoCellAnchor>
  <xdr:twoCellAnchor>
    <xdr:from>
      <xdr:col>0</xdr:col>
      <xdr:colOff>200025</xdr:colOff>
      <xdr:row>0</xdr:row>
      <xdr:rowOff>95250</xdr:rowOff>
    </xdr:from>
    <xdr:to>
      <xdr:col>37</xdr:col>
      <xdr:colOff>152400</xdr:colOff>
      <xdr:row>1</xdr:row>
      <xdr:rowOff>161925</xdr:rowOff>
    </xdr:to>
    <xdr:sp>
      <xdr:nvSpPr>
        <xdr:cNvPr id="2" name="Text Box 47"/>
        <xdr:cNvSpPr txBox="1">
          <a:spLocks noChangeArrowheads="1"/>
        </xdr:cNvSpPr>
      </xdr:nvSpPr>
      <xdr:spPr>
        <a:xfrm>
          <a:off x="200025" y="95250"/>
          <a:ext cx="7353300" cy="323850"/>
        </a:xfrm>
        <a:prstGeom prst="rect">
          <a:avLst/>
        </a:prstGeom>
        <a:solidFill>
          <a:srgbClr val="FFFFFF"/>
        </a:solidFill>
        <a:ln w="28575" cmpd="sng">
          <a:solidFill>
            <a:srgbClr val="FF0000"/>
          </a:solidFill>
          <a:headEnd type="none"/>
          <a:tailEnd type="none"/>
        </a:ln>
      </xdr:spPr>
      <xdr:txBody>
        <a:bodyPr vertOverflow="clip" wrap="square" lIns="36576" tIns="18288" rIns="36576" bIns="0"/>
        <a:p>
          <a:pPr algn="ctr">
            <a:defRPr/>
          </a:pPr>
          <a:r>
            <a:rPr lang="en-US" cap="none" sz="1100" b="1" i="0" u="none" baseline="0">
              <a:solidFill>
                <a:srgbClr val="FF0000"/>
              </a:solidFill>
              <a:latin typeface="ＭＳ ゴシック"/>
              <a:ea typeface="ＭＳ ゴシック"/>
              <a:cs typeface="ＭＳ ゴシック"/>
            </a:rPr>
            <a:t>※</a:t>
          </a:r>
          <a:r>
            <a:rPr lang="en-US" cap="none" sz="1100" b="1" i="0" u="none" baseline="0">
              <a:solidFill>
                <a:srgbClr val="FF0000"/>
              </a:solidFill>
              <a:latin typeface="ＭＳ ゴシック"/>
              <a:ea typeface="ＭＳ ゴシック"/>
              <a:cs typeface="ＭＳ ゴシック"/>
            </a:rPr>
            <a:t>黄色着色セル及び手入力箇所を入力してください。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76200</xdr:rowOff>
    </xdr:from>
    <xdr:to>
      <xdr:col>40</xdr:col>
      <xdr:colOff>0</xdr:colOff>
      <xdr:row>35</xdr:row>
      <xdr:rowOff>57150</xdr:rowOff>
    </xdr:to>
    <xdr:sp>
      <xdr:nvSpPr>
        <xdr:cNvPr id="1" name="Rectangle 2"/>
        <xdr:cNvSpPr>
          <a:spLocks/>
        </xdr:cNvSpPr>
      </xdr:nvSpPr>
      <xdr:spPr>
        <a:xfrm>
          <a:off x="0" y="590550"/>
          <a:ext cx="8124825" cy="84677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fPrintsWithSheet="0"/>
  </xdr:twoCellAnchor>
  <xdr:twoCellAnchor>
    <xdr:from>
      <xdr:col>0</xdr:col>
      <xdr:colOff>238125</xdr:colOff>
      <xdr:row>0</xdr:row>
      <xdr:rowOff>95250</xdr:rowOff>
    </xdr:from>
    <xdr:to>
      <xdr:col>38</xdr:col>
      <xdr:colOff>19050</xdr:colOff>
      <xdr:row>1</xdr:row>
      <xdr:rowOff>161925</xdr:rowOff>
    </xdr:to>
    <xdr:sp>
      <xdr:nvSpPr>
        <xdr:cNvPr id="2" name="Text Box 47"/>
        <xdr:cNvSpPr txBox="1">
          <a:spLocks noChangeArrowheads="1"/>
        </xdr:cNvSpPr>
      </xdr:nvSpPr>
      <xdr:spPr>
        <a:xfrm>
          <a:off x="238125" y="95250"/>
          <a:ext cx="7505700" cy="323850"/>
        </a:xfrm>
        <a:prstGeom prst="rect">
          <a:avLst/>
        </a:prstGeom>
        <a:solidFill>
          <a:srgbClr val="FFFFFF"/>
        </a:solidFill>
        <a:ln w="28575" cmpd="sng">
          <a:solidFill>
            <a:srgbClr val="FF0000"/>
          </a:solidFill>
          <a:headEnd type="none"/>
          <a:tailEnd type="none"/>
        </a:ln>
      </xdr:spPr>
      <xdr:txBody>
        <a:bodyPr vertOverflow="clip" wrap="square" lIns="36576" tIns="18288" rIns="36576" bIns="0"/>
        <a:p>
          <a:pPr algn="ctr">
            <a:defRPr/>
          </a:pPr>
          <a:r>
            <a:rPr lang="en-US" cap="none" sz="1100" b="1" i="0" u="none" baseline="0">
              <a:solidFill>
                <a:srgbClr val="FF0000"/>
              </a:solidFill>
              <a:latin typeface="ＭＳ ゴシック"/>
              <a:ea typeface="ＭＳ ゴシック"/>
              <a:cs typeface="ＭＳ ゴシック"/>
            </a:rPr>
            <a:t>※</a:t>
          </a:r>
          <a:r>
            <a:rPr lang="en-US" cap="none" sz="1100" b="1" i="0" u="none" baseline="0">
              <a:solidFill>
                <a:srgbClr val="FF0000"/>
              </a:solidFill>
              <a:latin typeface="ＭＳ ゴシック"/>
              <a:ea typeface="ＭＳ ゴシック"/>
              <a:cs typeface="ＭＳ ゴシック"/>
            </a:rPr>
            <a:t>次シートの記載例を使用し入力してください。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76200</xdr:rowOff>
    </xdr:from>
    <xdr:to>
      <xdr:col>40</xdr:col>
      <xdr:colOff>0</xdr:colOff>
      <xdr:row>35</xdr:row>
      <xdr:rowOff>57150</xdr:rowOff>
    </xdr:to>
    <xdr:sp>
      <xdr:nvSpPr>
        <xdr:cNvPr id="1" name="Rectangle 2"/>
        <xdr:cNvSpPr>
          <a:spLocks/>
        </xdr:cNvSpPr>
      </xdr:nvSpPr>
      <xdr:spPr>
        <a:xfrm>
          <a:off x="0" y="590550"/>
          <a:ext cx="8001000" cy="84677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fPrintsWithSheet="0"/>
  </xdr:twoCellAnchor>
  <xdr:twoCellAnchor>
    <xdr:from>
      <xdr:col>0</xdr:col>
      <xdr:colOff>0</xdr:colOff>
      <xdr:row>2</xdr:row>
      <xdr:rowOff>9525</xdr:rowOff>
    </xdr:from>
    <xdr:to>
      <xdr:col>40</xdr:col>
      <xdr:colOff>0</xdr:colOff>
      <xdr:row>34</xdr:row>
      <xdr:rowOff>247650</xdr:rowOff>
    </xdr:to>
    <xdr:sp>
      <xdr:nvSpPr>
        <xdr:cNvPr id="2" name="Rectangle 2"/>
        <xdr:cNvSpPr>
          <a:spLocks/>
        </xdr:cNvSpPr>
      </xdr:nvSpPr>
      <xdr:spPr>
        <a:xfrm>
          <a:off x="0" y="523875"/>
          <a:ext cx="8001000" cy="84677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34</xdr:row>
      <xdr:rowOff>0</xdr:rowOff>
    </xdr:from>
    <xdr:to>
      <xdr:col>7</xdr:col>
      <xdr:colOff>495300</xdr:colOff>
      <xdr:row>35</xdr:row>
      <xdr:rowOff>104775</xdr:rowOff>
    </xdr:to>
    <xdr:sp>
      <xdr:nvSpPr>
        <xdr:cNvPr id="1" name="Text Box 47"/>
        <xdr:cNvSpPr txBox="1">
          <a:spLocks noChangeArrowheads="1"/>
        </xdr:cNvSpPr>
      </xdr:nvSpPr>
      <xdr:spPr>
        <a:xfrm>
          <a:off x="295275" y="7448550"/>
          <a:ext cx="7372350" cy="323850"/>
        </a:xfrm>
        <a:prstGeom prst="rect">
          <a:avLst/>
        </a:prstGeom>
        <a:solidFill>
          <a:srgbClr val="FFFFFF"/>
        </a:solidFill>
        <a:ln w="28575" cmpd="sng">
          <a:solidFill>
            <a:srgbClr val="FF0000"/>
          </a:solidFill>
          <a:headEnd type="none"/>
          <a:tailEnd type="none"/>
        </a:ln>
      </xdr:spPr>
      <xdr:txBody>
        <a:bodyPr vertOverflow="clip" wrap="square" lIns="36576" tIns="18288" rIns="36576" bIns="0"/>
        <a:p>
          <a:pPr algn="ctr">
            <a:defRPr/>
          </a:pPr>
          <a:r>
            <a:rPr lang="en-US" cap="none" sz="1100" b="1" i="0" u="none" baseline="0">
              <a:solidFill>
                <a:srgbClr val="FF0000"/>
              </a:solidFill>
              <a:latin typeface="ＭＳ ゴシック"/>
              <a:ea typeface="ＭＳ ゴシック"/>
              <a:cs typeface="ＭＳ ゴシック"/>
            </a:rPr>
            <a:t>※</a:t>
          </a:r>
          <a:r>
            <a:rPr lang="en-US" cap="none" sz="1100" b="1" i="0" u="none" baseline="0">
              <a:solidFill>
                <a:srgbClr val="FF0000"/>
              </a:solidFill>
              <a:latin typeface="ＭＳ ゴシック"/>
              <a:ea typeface="ＭＳ ゴシック"/>
              <a:cs typeface="ＭＳ ゴシック"/>
            </a:rPr>
            <a:t>次シートの記載例を使用し入力してください。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34</xdr:row>
      <xdr:rowOff>0</xdr:rowOff>
    </xdr:from>
    <xdr:to>
      <xdr:col>8</xdr:col>
      <xdr:colOff>142875</xdr:colOff>
      <xdr:row>35</xdr:row>
      <xdr:rowOff>104775</xdr:rowOff>
    </xdr:to>
    <xdr:sp>
      <xdr:nvSpPr>
        <xdr:cNvPr id="1" name="Text Box 47"/>
        <xdr:cNvSpPr txBox="1">
          <a:spLocks noChangeArrowheads="1"/>
        </xdr:cNvSpPr>
      </xdr:nvSpPr>
      <xdr:spPr>
        <a:xfrm>
          <a:off x="1219200" y="7448550"/>
          <a:ext cx="7391400" cy="323850"/>
        </a:xfrm>
        <a:prstGeom prst="rect">
          <a:avLst/>
        </a:prstGeom>
        <a:solidFill>
          <a:srgbClr val="FFFFFF"/>
        </a:solidFill>
        <a:ln w="28575" cmpd="sng">
          <a:solidFill>
            <a:srgbClr val="FF0000"/>
          </a:solidFill>
          <a:headEnd type="none"/>
          <a:tailEnd type="none"/>
        </a:ln>
      </xdr:spPr>
      <xdr:txBody>
        <a:bodyPr vertOverflow="clip" wrap="square" lIns="36576" tIns="18288" rIns="36576" bIns="0"/>
        <a:p>
          <a:pPr algn="ctr">
            <a:defRPr/>
          </a:pPr>
          <a:r>
            <a:rPr lang="en-US" cap="none" sz="1100" b="1" i="0" u="none" baseline="0">
              <a:solidFill>
                <a:srgbClr val="FF0000"/>
              </a:solidFill>
              <a:latin typeface="ＭＳ ゴシック"/>
              <a:ea typeface="ＭＳ ゴシック"/>
              <a:cs typeface="ＭＳ ゴシック"/>
            </a:rPr>
            <a:t>※</a:t>
          </a:r>
          <a:r>
            <a:rPr lang="en-US" cap="none" sz="1100" b="1" i="0" u="none" baseline="0">
              <a:solidFill>
                <a:srgbClr val="FF0000"/>
              </a:solidFill>
              <a:latin typeface="ＭＳ ゴシック"/>
              <a:ea typeface="ＭＳ ゴシック"/>
              <a:cs typeface="ＭＳ ゴシック"/>
            </a:rPr>
            <a:t>次シートの記載例を使用し入力してください。</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114300</xdr:rowOff>
    </xdr:from>
    <xdr:to>
      <xdr:col>38</xdr:col>
      <xdr:colOff>95250</xdr:colOff>
      <xdr:row>1</xdr:row>
      <xdr:rowOff>180975</xdr:rowOff>
    </xdr:to>
    <xdr:sp>
      <xdr:nvSpPr>
        <xdr:cNvPr id="1" name="Text Box 47"/>
        <xdr:cNvSpPr txBox="1">
          <a:spLocks noChangeArrowheads="1"/>
        </xdr:cNvSpPr>
      </xdr:nvSpPr>
      <xdr:spPr>
        <a:xfrm>
          <a:off x="200025" y="114300"/>
          <a:ext cx="7496175" cy="323850"/>
        </a:xfrm>
        <a:prstGeom prst="rect">
          <a:avLst/>
        </a:prstGeom>
        <a:solidFill>
          <a:srgbClr val="FFFFFF"/>
        </a:solidFill>
        <a:ln w="28575" cmpd="sng">
          <a:solidFill>
            <a:srgbClr val="FF0000"/>
          </a:solidFill>
          <a:headEnd type="none"/>
          <a:tailEnd type="none"/>
        </a:ln>
      </xdr:spPr>
      <xdr:txBody>
        <a:bodyPr vertOverflow="clip" wrap="square" lIns="36576" tIns="18288" rIns="36576" bIns="0"/>
        <a:p>
          <a:pPr algn="ctr">
            <a:defRPr/>
          </a:pPr>
          <a:r>
            <a:rPr lang="en-US" cap="none" sz="1100" b="1" i="0" u="none" baseline="0">
              <a:solidFill>
                <a:srgbClr val="FF0000"/>
              </a:solidFill>
              <a:latin typeface="ＭＳ ゴシック"/>
              <a:ea typeface="ＭＳ ゴシック"/>
              <a:cs typeface="ＭＳ ゴシック"/>
            </a:rPr>
            <a:t>※</a:t>
          </a:r>
          <a:r>
            <a:rPr lang="en-US" cap="none" sz="1100" b="1" i="0" u="none" baseline="0">
              <a:solidFill>
                <a:srgbClr val="FF0000"/>
              </a:solidFill>
              <a:latin typeface="ＭＳ ゴシック"/>
              <a:ea typeface="ＭＳ ゴシック"/>
              <a:cs typeface="ＭＳ ゴシック"/>
            </a:rPr>
            <a:t>次シートの記載例を使用し入力してください。</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7972;&#21270;&#27133;&#35036;&#21161;&#37329;&#27096;&#24335;&#65288;&#65320;&#65328;&#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交付申請書①"/>
      <sheetName val="事業計画書②"/>
      <sheetName val="事業計画書②（記載例）"/>
      <sheetName val="収支予算書③"/>
      <sheetName val="収支予算書③（記載例）"/>
      <sheetName val="確約書④"/>
      <sheetName val="誓約書⑤"/>
      <sheetName val="事業変更（廃止）申請書⑧"/>
      <sheetName val="補助事業等実績報告書⑨"/>
      <sheetName val="事業費精算書⑩"/>
      <sheetName val="事業費精算書⑩（記載例）"/>
      <sheetName val="事業実績効果報告書⑪"/>
      <sheetName val="事業実績効果報告書⑪ (記載例)"/>
      <sheetName val="補助金請求書⑬"/>
    </sheetNames>
    <sheetDataSet>
      <sheetData sheetId="0">
        <row r="10">
          <cell r="AT10" t="str">
            <v>三戸町浄化槽設置整備事業</v>
          </cell>
        </row>
      </sheetData>
      <sheetData sheetId="2">
        <row r="11">
          <cell r="L11" t="str">
            <v>生活環境の保全及び公衆衛生の向上</v>
          </cell>
        </row>
        <row r="13">
          <cell r="L13" t="str">
            <v>三戸町浄化槽設置整備事業費補助金交付要綱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K61"/>
  <sheetViews>
    <sheetView tabSelected="1" zoomScalePageLayoutView="0" workbookViewId="0" topLeftCell="A1">
      <selection activeCell="AT16" sqref="AT16"/>
    </sheetView>
  </sheetViews>
  <sheetFormatPr defaultColWidth="2.09765625" defaultRowHeight="20.25" customHeight="1"/>
  <cols>
    <col min="1" max="39" width="2.09765625" style="1" customWidth="1"/>
    <col min="40" max="40" width="4.5" style="114" bestFit="1" customWidth="1"/>
    <col min="41" max="53" width="2.09765625" style="114" customWidth="1"/>
    <col min="54" max="54" width="2.5" style="114" bestFit="1" customWidth="1"/>
    <col min="55" max="75" width="2.09765625" style="114" customWidth="1"/>
    <col min="76" max="76" width="3.59765625" style="114" bestFit="1" customWidth="1"/>
    <col min="77" max="77" width="3.5" style="2" bestFit="1" customWidth="1"/>
    <col min="78" max="16384" width="2.09765625" style="2" customWidth="1"/>
  </cols>
  <sheetData>
    <row r="1" spans="1:39" ht="20.25" customHeight="1">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row>
    <row r="2" spans="1:39" ht="20.25" customHeight="1" thickBot="1">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row>
    <row r="3" spans="1:56" ht="20.25" customHeight="1" thickBot="1">
      <c r="A3" s="3" t="str">
        <f>WIDECHAR(AT3)</f>
        <v>様式第１号（第６条関係）</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115">
        <v>1</v>
      </c>
      <c r="AO3" s="114" t="s">
        <v>94</v>
      </c>
      <c r="AT3" s="167" t="s">
        <v>133</v>
      </c>
      <c r="AU3" s="168"/>
      <c r="AV3" s="168"/>
      <c r="AW3" s="168"/>
      <c r="AX3" s="168"/>
      <c r="AY3" s="168"/>
      <c r="AZ3" s="168"/>
      <c r="BA3" s="168"/>
      <c r="BB3" s="168"/>
      <c r="BC3" s="168"/>
      <c r="BD3" s="169"/>
    </row>
    <row r="4" spans="1:40" ht="20.2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115">
        <v>2</v>
      </c>
    </row>
    <row r="5" spans="1:40" ht="20.25" customHeight="1" thickBo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115">
        <v>3</v>
      </c>
    </row>
    <row r="6" spans="1:78" ht="20.25" customHeight="1" thickBot="1">
      <c r="A6" s="174" t="str">
        <f>AT6&amp;"補助金交付申請書"</f>
        <v>三戸町浄化槽設置整備事業費補助金交付申請書</v>
      </c>
      <c r="B6" s="174"/>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15">
        <v>4</v>
      </c>
      <c r="AO6" s="114" t="s">
        <v>93</v>
      </c>
      <c r="AT6" s="116" t="s">
        <v>174</v>
      </c>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8"/>
      <c r="BZ6" s="116" t="s">
        <v>174</v>
      </c>
    </row>
    <row r="7" spans="1:46" ht="20.25"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115">
        <v>5</v>
      </c>
      <c r="AT7" s="114" t="s">
        <v>96</v>
      </c>
    </row>
    <row r="8" spans="1:40" ht="20.25" customHeight="1" thickBo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115">
        <v>6</v>
      </c>
    </row>
    <row r="9" spans="1:115" ht="20.25" customHeight="1" thickBot="1">
      <c r="A9" s="6" t="str">
        <f>LEFT(BY9,41)</f>
        <v>　　　令和６年度において、三戸町浄化槽設置整備事業を実施したいから、当該補助金交付</v>
      </c>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115">
        <v>7</v>
      </c>
      <c r="AO9" s="114" t="s">
        <v>90</v>
      </c>
      <c r="AT9" s="116" t="s">
        <v>177</v>
      </c>
      <c r="AU9" s="117"/>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8"/>
      <c r="BY9" s="172" t="str">
        <f>"　"&amp;WIDECHAR(AT9)&amp;"において、"&amp;AT10&amp;"を実施したいから、当該補助金交付　　要綱第６条の規定に基づき、補助金"&amp;WIDECHAR(TEXT(AT11,"###,##0"))&amp;"円を交付してくださるよう関　　係書類を添えて申請します。"</f>
        <v>　　　令和６年度において、三戸町浄化槽設置整備事業を実施したいから、当該補助金交付　　要綱第６条の規定に基づき、補助金　　　　　　　　　　円を交付してくださるよう関　　係書類を添えて申請します。</v>
      </c>
      <c r="BZ9" s="172"/>
      <c r="CA9" s="172"/>
      <c r="CB9" s="172"/>
      <c r="CC9" s="172"/>
      <c r="CD9" s="172"/>
      <c r="CE9" s="172"/>
      <c r="CF9" s="172"/>
      <c r="CG9" s="172"/>
      <c r="CH9" s="172"/>
      <c r="CI9" s="172"/>
      <c r="CJ9" s="172"/>
      <c r="CK9" s="172"/>
      <c r="CL9" s="172"/>
      <c r="CM9" s="172"/>
      <c r="CN9" s="172"/>
      <c r="CO9" s="172"/>
      <c r="CP9" s="172"/>
      <c r="CQ9" s="172"/>
      <c r="CR9" s="172"/>
      <c r="CS9" s="172"/>
      <c r="CT9" s="172"/>
      <c r="CU9" s="172"/>
      <c r="CV9" s="172"/>
      <c r="CW9" s="172"/>
      <c r="CX9" s="172"/>
      <c r="CY9" s="172"/>
      <c r="CZ9" s="172"/>
      <c r="DA9" s="172"/>
      <c r="DB9" s="172"/>
      <c r="DC9" s="172"/>
      <c r="DD9" s="172"/>
      <c r="DE9" s="172"/>
      <c r="DF9" s="172"/>
      <c r="DG9" s="172"/>
      <c r="DH9" s="172"/>
      <c r="DI9" s="172"/>
      <c r="DJ9" s="172"/>
      <c r="DK9" s="172"/>
    </row>
    <row r="10" spans="1:115" ht="20.25" customHeight="1" thickBot="1">
      <c r="A10" s="6" t="str">
        <f>MID(BY9,42,41)</f>
        <v>　　要綱第６条の規定に基づき、補助金　　　　　　　　　　円を交付してくださるよう関</v>
      </c>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115">
        <v>8</v>
      </c>
      <c r="AO10" s="114" t="s">
        <v>91</v>
      </c>
      <c r="AT10" s="116" t="s">
        <v>115</v>
      </c>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8"/>
      <c r="BX10" s="119">
        <f>LEN(AT10)</f>
        <v>12</v>
      </c>
      <c r="BY10" s="172"/>
      <c r="BZ10" s="172"/>
      <c r="CA10" s="172"/>
      <c r="CB10" s="172"/>
      <c r="CC10" s="172"/>
      <c r="CD10" s="172"/>
      <c r="CE10" s="172"/>
      <c r="CF10" s="172"/>
      <c r="CG10" s="172"/>
      <c r="CH10" s="172"/>
      <c r="CI10" s="172"/>
      <c r="CJ10" s="172"/>
      <c r="CK10" s="172"/>
      <c r="CL10" s="172"/>
      <c r="CM10" s="172"/>
      <c r="CN10" s="172"/>
      <c r="CO10" s="172"/>
      <c r="CP10" s="172"/>
      <c r="CQ10" s="172"/>
      <c r="CR10" s="172"/>
      <c r="CS10" s="172"/>
      <c r="CT10" s="172"/>
      <c r="CU10" s="172"/>
      <c r="CV10" s="172"/>
      <c r="CW10" s="172"/>
      <c r="CX10" s="172"/>
      <c r="CY10" s="172"/>
      <c r="CZ10" s="172"/>
      <c r="DA10" s="172"/>
      <c r="DB10" s="172"/>
      <c r="DC10" s="172"/>
      <c r="DD10" s="172"/>
      <c r="DE10" s="172"/>
      <c r="DF10" s="172"/>
      <c r="DG10" s="172"/>
      <c r="DH10" s="172"/>
      <c r="DI10" s="172"/>
      <c r="DJ10" s="172"/>
      <c r="DK10" s="172"/>
    </row>
    <row r="11" spans="1:115" ht="20.25" customHeight="1" thickBot="1">
      <c r="A11" s="6" t="str">
        <f>MID(BY9,83,41)</f>
        <v>　　係書類を添えて申請します。</v>
      </c>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115">
        <v>9</v>
      </c>
      <c r="AO11" s="114" t="s">
        <v>92</v>
      </c>
      <c r="AT11" s="170" t="s">
        <v>167</v>
      </c>
      <c r="AU11" s="171"/>
      <c r="AV11" s="171"/>
      <c r="AW11" s="171"/>
      <c r="AX11" s="171"/>
      <c r="AY11" s="171"/>
      <c r="AZ11" s="171"/>
      <c r="BA11" s="171"/>
      <c r="BB11" s="171"/>
      <c r="BC11" s="171"/>
      <c r="BD11" s="171"/>
      <c r="BE11" s="120"/>
      <c r="BF11" s="120"/>
      <c r="BG11" s="120" t="s">
        <v>168</v>
      </c>
      <c r="BH11" s="120"/>
      <c r="BI11" s="120"/>
      <c r="BJ11" s="120"/>
      <c r="BK11" s="120"/>
      <c r="BL11" s="120"/>
      <c r="BM11" s="120"/>
      <c r="BN11" s="120"/>
      <c r="BO11" s="120"/>
      <c r="BP11" s="120"/>
      <c r="BQ11" s="120"/>
      <c r="BR11" s="120"/>
      <c r="BS11" s="120"/>
      <c r="BT11" s="120"/>
      <c r="BU11" s="120"/>
      <c r="BV11" s="120"/>
      <c r="BW11" s="121"/>
      <c r="BY11" s="172"/>
      <c r="BZ11" s="172"/>
      <c r="CA11" s="172"/>
      <c r="CB11" s="172"/>
      <c r="CC11" s="172"/>
      <c r="CD11" s="172"/>
      <c r="CE11" s="172"/>
      <c r="CF11" s="172"/>
      <c r="CG11" s="172"/>
      <c r="CH11" s="172"/>
      <c r="CI11" s="172"/>
      <c r="CJ11" s="172"/>
      <c r="CK11" s="172"/>
      <c r="CL11" s="172"/>
      <c r="CM11" s="172"/>
      <c r="CN11" s="172"/>
      <c r="CO11" s="172"/>
      <c r="CP11" s="172"/>
      <c r="CQ11" s="172"/>
      <c r="CR11" s="172"/>
      <c r="CS11" s="172"/>
      <c r="CT11" s="172"/>
      <c r="CU11" s="172"/>
      <c r="CV11" s="172"/>
      <c r="CW11" s="172"/>
      <c r="CX11" s="172"/>
      <c r="CY11" s="172"/>
      <c r="CZ11" s="172"/>
      <c r="DA11" s="172"/>
      <c r="DB11" s="172"/>
      <c r="DC11" s="172"/>
      <c r="DD11" s="172"/>
      <c r="DE11" s="172"/>
      <c r="DF11" s="172"/>
      <c r="DG11" s="172"/>
      <c r="DH11" s="172"/>
      <c r="DI11" s="172"/>
      <c r="DJ11" s="172"/>
      <c r="DK11" s="172"/>
    </row>
    <row r="12" spans="1:115" ht="20.25" customHeight="1" thickBot="1">
      <c r="A12" s="6">
        <f>MID(BY9,124,42)</f>
      </c>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115">
        <v>11</v>
      </c>
      <c r="AO12" s="114" t="s">
        <v>95</v>
      </c>
      <c r="AT12" s="177" t="s">
        <v>0</v>
      </c>
      <c r="AU12" s="178"/>
      <c r="AV12" s="178"/>
      <c r="AW12" s="178"/>
      <c r="AX12" s="178"/>
      <c r="AY12" s="178"/>
      <c r="AZ12" s="178"/>
      <c r="BA12" s="178"/>
      <c r="BB12" s="178"/>
      <c r="BC12" s="178"/>
      <c r="BD12" s="179"/>
      <c r="BY12" s="172"/>
      <c r="BZ12" s="172"/>
      <c r="CA12" s="172"/>
      <c r="CB12" s="172"/>
      <c r="CC12" s="172"/>
      <c r="CD12" s="172"/>
      <c r="CE12" s="172"/>
      <c r="CF12" s="172"/>
      <c r="CG12" s="172"/>
      <c r="CH12" s="172"/>
      <c r="CI12" s="172"/>
      <c r="CJ12" s="172"/>
      <c r="CK12" s="172"/>
      <c r="CL12" s="172"/>
      <c r="CM12" s="172"/>
      <c r="CN12" s="172"/>
      <c r="CO12" s="172"/>
      <c r="CP12" s="172"/>
      <c r="CQ12" s="172"/>
      <c r="CR12" s="172"/>
      <c r="CS12" s="172"/>
      <c r="CT12" s="172"/>
      <c r="CU12" s="172"/>
      <c r="CV12" s="172"/>
      <c r="CW12" s="172"/>
      <c r="CX12" s="172"/>
      <c r="CY12" s="172"/>
      <c r="CZ12" s="172"/>
      <c r="DA12" s="172"/>
      <c r="DB12" s="172"/>
      <c r="DC12" s="172"/>
      <c r="DD12" s="172"/>
      <c r="DE12" s="172"/>
      <c r="DF12" s="172"/>
      <c r="DG12" s="172"/>
      <c r="DH12" s="172"/>
      <c r="DI12" s="172"/>
      <c r="DJ12" s="172"/>
      <c r="DK12" s="172"/>
    </row>
    <row r="13" spans="1:67" ht="20.25" customHeight="1" thickBo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115">
        <v>12</v>
      </c>
      <c r="AO13" s="114" t="s">
        <v>97</v>
      </c>
      <c r="AT13" s="122"/>
      <c r="AU13" s="123"/>
      <c r="AV13" s="123"/>
      <c r="AW13" s="123"/>
      <c r="AX13" s="123"/>
      <c r="AY13" s="123"/>
      <c r="AZ13" s="123"/>
      <c r="BA13" s="123"/>
      <c r="BB13" s="123"/>
      <c r="BC13" s="123"/>
      <c r="BD13" s="123"/>
      <c r="BE13" s="123"/>
      <c r="BF13" s="123"/>
      <c r="BG13" s="123"/>
      <c r="BH13" s="123"/>
      <c r="BI13" s="123"/>
      <c r="BJ13" s="123"/>
      <c r="BK13" s="123"/>
      <c r="BL13" s="123"/>
      <c r="BM13" s="124"/>
      <c r="BO13" s="114" t="s">
        <v>152</v>
      </c>
    </row>
    <row r="14" spans="1:65" ht="20.25" customHeight="1" thickBot="1">
      <c r="A14" s="3"/>
      <c r="B14" s="175" t="str">
        <f>IF(AT12="","",AT12)</f>
        <v>令和　　年　　月　　日</v>
      </c>
      <c r="C14" s="176"/>
      <c r="D14" s="176"/>
      <c r="E14" s="176"/>
      <c r="F14" s="176"/>
      <c r="G14" s="176"/>
      <c r="H14" s="176"/>
      <c r="I14" s="176"/>
      <c r="J14" s="176"/>
      <c r="K14" s="176"/>
      <c r="L14" s="176"/>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115">
        <v>13</v>
      </c>
      <c r="AO14" s="114" t="s">
        <v>99</v>
      </c>
      <c r="AT14" s="182"/>
      <c r="AU14" s="183"/>
      <c r="AV14" s="183"/>
      <c r="AW14" s="183"/>
      <c r="AX14" s="183"/>
      <c r="AY14" s="183"/>
      <c r="AZ14" s="183"/>
      <c r="BA14" s="183"/>
      <c r="BB14" s="183"/>
      <c r="BC14" s="183"/>
      <c r="BD14" s="183"/>
      <c r="BE14" s="183"/>
      <c r="BF14" s="183"/>
      <c r="BG14" s="183"/>
      <c r="BH14" s="183"/>
      <c r="BI14" s="183"/>
      <c r="BJ14" s="183"/>
      <c r="BK14" s="183"/>
      <c r="BL14" s="183"/>
      <c r="BM14" s="184"/>
    </row>
    <row r="15" spans="1:65" ht="20.25" customHeight="1" thickBo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115">
        <v>14</v>
      </c>
      <c r="AO15" s="114" t="s">
        <v>100</v>
      </c>
      <c r="AT15" s="167"/>
      <c r="AU15" s="168"/>
      <c r="AV15" s="168"/>
      <c r="AW15" s="168"/>
      <c r="AX15" s="168"/>
      <c r="AY15" s="168"/>
      <c r="AZ15" s="168"/>
      <c r="BA15" s="168"/>
      <c r="BB15" s="168"/>
      <c r="BC15" s="168"/>
      <c r="BD15" s="168"/>
      <c r="BE15" s="168"/>
      <c r="BF15" s="168"/>
      <c r="BG15" s="168"/>
      <c r="BH15" s="168"/>
      <c r="BI15" s="168"/>
      <c r="BJ15" s="168"/>
      <c r="BK15" s="168"/>
      <c r="BL15" s="168"/>
      <c r="BM15" s="169"/>
    </row>
    <row r="16" spans="1:67" ht="20.25" customHeight="1" thickBot="1">
      <c r="A16" s="3"/>
      <c r="B16" s="3" t="s">
        <v>114</v>
      </c>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115">
        <v>15</v>
      </c>
      <c r="AO16" s="114" t="s">
        <v>98</v>
      </c>
      <c r="AT16" s="122"/>
      <c r="AU16" s="123"/>
      <c r="AV16" s="123"/>
      <c r="AW16" s="123"/>
      <c r="AX16" s="123"/>
      <c r="AY16" s="123"/>
      <c r="AZ16" s="123"/>
      <c r="BA16" s="123"/>
      <c r="BB16" s="123"/>
      <c r="BC16" s="123"/>
      <c r="BD16" s="123"/>
      <c r="BE16" s="123"/>
      <c r="BF16" s="123"/>
      <c r="BG16" s="123"/>
      <c r="BH16" s="123"/>
      <c r="BI16" s="123"/>
      <c r="BJ16" s="123"/>
      <c r="BK16" s="123"/>
      <c r="BL16" s="123"/>
      <c r="BM16" s="124"/>
      <c r="BO16" s="114" t="s">
        <v>153</v>
      </c>
    </row>
    <row r="17" spans="1:40" ht="20.2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115">
        <v>16</v>
      </c>
    </row>
    <row r="18" spans="1:40" ht="20.25" customHeight="1">
      <c r="A18" s="3"/>
      <c r="B18" s="3"/>
      <c r="C18" s="3"/>
      <c r="D18" s="3"/>
      <c r="E18" s="3"/>
      <c r="F18" s="3"/>
      <c r="G18" s="3"/>
      <c r="H18" s="3"/>
      <c r="I18" s="3"/>
      <c r="J18" s="3"/>
      <c r="K18" s="3"/>
      <c r="L18" s="3"/>
      <c r="M18" s="3"/>
      <c r="N18" s="3"/>
      <c r="O18" s="3" t="s">
        <v>55</v>
      </c>
      <c r="P18" s="3"/>
      <c r="R18" s="26">
        <f>IF(AT13="","",AT13)</f>
      </c>
      <c r="S18" s="24"/>
      <c r="T18" s="24"/>
      <c r="U18" s="24"/>
      <c r="V18" s="24"/>
      <c r="W18" s="24"/>
      <c r="X18" s="24"/>
      <c r="Y18" s="24"/>
      <c r="Z18" s="24"/>
      <c r="AA18" s="24"/>
      <c r="AB18" s="24"/>
      <c r="AC18" s="24"/>
      <c r="AD18" s="24"/>
      <c r="AE18" s="24"/>
      <c r="AF18" s="24"/>
      <c r="AG18" s="24"/>
      <c r="AH18" s="24"/>
      <c r="AI18" s="24"/>
      <c r="AJ18" s="24"/>
      <c r="AK18" s="24"/>
      <c r="AL18" s="24"/>
      <c r="AM18" s="24"/>
      <c r="AN18" s="115">
        <v>17</v>
      </c>
    </row>
    <row r="19" spans="1:40" ht="20.25" customHeight="1">
      <c r="A19" s="3"/>
      <c r="B19" s="3"/>
      <c r="C19" s="3"/>
      <c r="D19" s="3"/>
      <c r="E19" s="3"/>
      <c r="F19" s="3"/>
      <c r="G19" s="3"/>
      <c r="H19" s="3"/>
      <c r="I19" s="3"/>
      <c r="J19" s="3"/>
      <c r="K19" s="3"/>
      <c r="L19" s="3"/>
      <c r="M19" s="3"/>
      <c r="N19" s="3"/>
      <c r="O19" s="25" t="s">
        <v>56</v>
      </c>
      <c r="P19" s="3"/>
      <c r="Q19" s="3"/>
      <c r="R19" s="26"/>
      <c r="S19" s="24"/>
      <c r="T19" s="24"/>
      <c r="U19" s="24"/>
      <c r="V19" s="24"/>
      <c r="W19" s="24"/>
      <c r="X19" s="24"/>
      <c r="Y19" s="24"/>
      <c r="Z19" s="27"/>
      <c r="AA19" s="27"/>
      <c r="AB19" s="24"/>
      <c r="AC19" s="24"/>
      <c r="AD19" s="24"/>
      <c r="AE19" s="24"/>
      <c r="AF19" s="24"/>
      <c r="AG19" s="24"/>
      <c r="AH19" s="24"/>
      <c r="AI19" s="24"/>
      <c r="AJ19" s="24"/>
      <c r="AK19" s="24"/>
      <c r="AL19" s="24"/>
      <c r="AM19" s="24"/>
      <c r="AN19" s="115">
        <v>18</v>
      </c>
    </row>
    <row r="20" spans="1:40" ht="20.25" customHeight="1">
      <c r="A20" s="3"/>
      <c r="B20" s="3"/>
      <c r="C20" s="3"/>
      <c r="D20" s="3"/>
      <c r="E20" s="3"/>
      <c r="F20" s="3"/>
      <c r="G20" s="3"/>
      <c r="H20" s="3"/>
      <c r="I20" s="3"/>
      <c r="J20" s="3"/>
      <c r="K20" s="3"/>
      <c r="L20" s="3"/>
      <c r="M20" s="3"/>
      <c r="N20" s="3"/>
      <c r="O20" s="3" t="s">
        <v>1</v>
      </c>
      <c r="P20" s="3"/>
      <c r="Q20" s="3"/>
      <c r="R20" s="26">
        <f>IF(AT16="","",AT16)</f>
      </c>
      <c r="S20" s="24"/>
      <c r="T20" s="24"/>
      <c r="U20" s="24"/>
      <c r="V20" s="24"/>
      <c r="W20" s="24"/>
      <c r="X20" s="24"/>
      <c r="Y20" s="24"/>
      <c r="Z20" s="24"/>
      <c r="AA20" s="24"/>
      <c r="AB20" s="24"/>
      <c r="AC20" s="24"/>
      <c r="AD20" s="24"/>
      <c r="AE20" s="24"/>
      <c r="AF20" s="24"/>
      <c r="AG20" s="24"/>
      <c r="AH20" s="24"/>
      <c r="AI20" s="24"/>
      <c r="AJ20" s="24"/>
      <c r="AK20" s="24"/>
      <c r="AL20" s="24"/>
      <c r="AM20" s="24"/>
      <c r="AN20" s="115">
        <v>19</v>
      </c>
    </row>
    <row r="21" spans="1:40" ht="20.25" customHeight="1">
      <c r="A21" s="3"/>
      <c r="B21" s="3"/>
      <c r="C21" s="3"/>
      <c r="D21" s="3"/>
      <c r="E21" s="3"/>
      <c r="F21" s="3"/>
      <c r="G21" s="3"/>
      <c r="H21" s="3"/>
      <c r="I21" s="3"/>
      <c r="J21" s="3"/>
      <c r="K21" s="3"/>
      <c r="L21" s="3"/>
      <c r="M21" s="3"/>
      <c r="N21" s="3"/>
      <c r="O21" s="185"/>
      <c r="P21" s="185"/>
      <c r="Q21" s="185"/>
      <c r="R21" s="96"/>
      <c r="S21" s="97"/>
      <c r="T21" s="97"/>
      <c r="U21" s="97"/>
      <c r="V21" s="97"/>
      <c r="W21" s="97"/>
      <c r="X21" s="97"/>
      <c r="Y21" s="97"/>
      <c r="Z21" s="97"/>
      <c r="AA21" s="97"/>
      <c r="AB21" s="97"/>
      <c r="AC21" s="97"/>
      <c r="AD21" s="97"/>
      <c r="AE21" s="97"/>
      <c r="AF21" s="97"/>
      <c r="AG21" s="97"/>
      <c r="AH21" s="97"/>
      <c r="AI21" s="97"/>
      <c r="AJ21" s="97"/>
      <c r="AK21" s="97"/>
      <c r="AL21" s="97"/>
      <c r="AM21" s="24"/>
      <c r="AN21" s="115">
        <v>20</v>
      </c>
    </row>
    <row r="22" spans="1:73" ht="20.25" customHeight="1">
      <c r="A22" s="3"/>
      <c r="B22" s="3"/>
      <c r="C22" s="3"/>
      <c r="D22" s="3"/>
      <c r="E22" s="3"/>
      <c r="F22" s="3"/>
      <c r="G22" s="3"/>
      <c r="H22" s="3"/>
      <c r="I22" s="3"/>
      <c r="J22" s="3"/>
      <c r="K22" s="3"/>
      <c r="L22" s="3"/>
      <c r="M22" s="3"/>
      <c r="N22" s="3"/>
      <c r="O22" s="181" t="s">
        <v>171</v>
      </c>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3"/>
      <c r="AN22" s="115">
        <v>21</v>
      </c>
      <c r="AO22" s="114" t="s">
        <v>187</v>
      </c>
      <c r="BE22" s="125"/>
      <c r="BF22" s="125"/>
      <c r="BG22" s="125"/>
      <c r="BH22" s="125"/>
      <c r="BI22" s="125"/>
      <c r="BJ22" s="125"/>
      <c r="BK22" s="125"/>
      <c r="BL22" s="125"/>
      <c r="BM22" s="125"/>
      <c r="BN22" s="125"/>
      <c r="BO22" s="125"/>
      <c r="BP22" s="125"/>
      <c r="BQ22" s="125"/>
      <c r="BR22" s="125"/>
      <c r="BS22" s="125"/>
      <c r="BT22" s="125"/>
      <c r="BU22" s="125"/>
    </row>
    <row r="23" spans="1:73" ht="20.25"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115">
        <v>22</v>
      </c>
      <c r="BD23" s="125"/>
      <c r="BE23" s="125"/>
      <c r="BF23" s="125"/>
      <c r="BG23" s="125"/>
      <c r="BH23" s="125"/>
      <c r="BI23" s="125"/>
      <c r="BJ23" s="125"/>
      <c r="BK23" s="125"/>
      <c r="BL23" s="125"/>
      <c r="BM23" s="125"/>
      <c r="BN23" s="125"/>
      <c r="BO23" s="125"/>
      <c r="BP23" s="125"/>
      <c r="BQ23" s="125"/>
      <c r="BR23" s="125"/>
      <c r="BS23" s="125"/>
      <c r="BT23" s="125"/>
      <c r="BU23" s="125"/>
    </row>
    <row r="24" spans="1:73" ht="20.25" customHeight="1">
      <c r="A24" s="180" t="s">
        <v>2</v>
      </c>
      <c r="B24" s="180"/>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15">
        <v>23</v>
      </c>
      <c r="AU24" s="114">
        <f>LEFT(CI13,42)</f>
      </c>
      <c r="BD24" s="125"/>
      <c r="BE24" s="125"/>
      <c r="BF24" s="125"/>
      <c r="BG24" s="125"/>
      <c r="BH24" s="125"/>
      <c r="BI24" s="125"/>
      <c r="BJ24" s="125"/>
      <c r="BK24" s="125"/>
      <c r="BL24" s="125"/>
      <c r="BM24" s="125"/>
      <c r="BN24" s="125"/>
      <c r="BO24" s="125"/>
      <c r="BP24" s="125"/>
      <c r="BQ24" s="125"/>
      <c r="BR24" s="125"/>
      <c r="BS24" s="125"/>
      <c r="BT24" s="125"/>
      <c r="BU24" s="125"/>
    </row>
    <row r="25" spans="1:73" ht="20.25"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115">
        <v>24</v>
      </c>
      <c r="BD25" s="125"/>
      <c r="BE25" s="125"/>
      <c r="BF25" s="125"/>
      <c r="BG25" s="125"/>
      <c r="BH25" s="125"/>
      <c r="BI25" s="125"/>
      <c r="BJ25" s="125"/>
      <c r="BK25" s="125"/>
      <c r="BL25" s="125"/>
      <c r="BM25" s="125"/>
      <c r="BN25" s="125"/>
      <c r="BO25" s="125"/>
      <c r="BP25" s="125"/>
      <c r="BQ25" s="125"/>
      <c r="BR25" s="125"/>
      <c r="BS25" s="125"/>
      <c r="BT25" s="125"/>
      <c r="BU25" s="125"/>
    </row>
    <row r="26" spans="1:40" ht="20.25" customHeight="1">
      <c r="A26" s="3"/>
      <c r="B26" s="3" t="s">
        <v>3</v>
      </c>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115">
        <v>25</v>
      </c>
    </row>
    <row r="27" spans="1:40" ht="20.25"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115">
        <v>26</v>
      </c>
    </row>
    <row r="28" spans="1:40" ht="20.25" customHeight="1">
      <c r="A28" s="3"/>
      <c r="B28" s="3" t="s">
        <v>4</v>
      </c>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115">
        <v>27</v>
      </c>
    </row>
    <row r="29" spans="1:40" ht="20.25"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115">
        <v>28</v>
      </c>
    </row>
    <row r="30" spans="1:40" ht="20.25" customHeight="1">
      <c r="A30" s="3"/>
      <c r="B30" s="3" t="s">
        <v>5</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115">
        <v>29</v>
      </c>
    </row>
    <row r="31" spans="1:40" ht="20.25" customHeigh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115">
        <v>30</v>
      </c>
    </row>
    <row r="32" spans="1:40" ht="20.25" customHeight="1">
      <c r="A32" s="3"/>
      <c r="B32" s="3" t="s">
        <v>6</v>
      </c>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115">
        <v>31</v>
      </c>
    </row>
    <row r="33" spans="1:40" ht="20.25" customHeight="1">
      <c r="A33" s="3"/>
      <c r="B33" s="3"/>
      <c r="C33" s="5"/>
      <c r="D33" s="3" t="s">
        <v>149</v>
      </c>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115">
        <v>32</v>
      </c>
    </row>
    <row r="34" spans="1:40" ht="20.25" customHeight="1">
      <c r="A34" s="3"/>
      <c r="B34" s="3"/>
      <c r="C34" s="5"/>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115">
        <v>33</v>
      </c>
    </row>
    <row r="35" spans="1:40" ht="20.2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115">
        <v>34</v>
      </c>
    </row>
    <row r="36" spans="1:40" ht="20.25" customHeight="1">
      <c r="A36" s="173" t="s">
        <v>148</v>
      </c>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15">
        <v>35</v>
      </c>
    </row>
    <row r="37" spans="1:40" ht="20.25" customHeight="1">
      <c r="A37" s="173"/>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15">
        <v>37</v>
      </c>
    </row>
    <row r="38" spans="1:40" ht="20.25" customHeight="1">
      <c r="A38" s="173"/>
      <c r="B38" s="173"/>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15">
        <v>38</v>
      </c>
    </row>
    <row r="39" spans="1:40" ht="20.25" customHeight="1">
      <c r="A39" s="173"/>
      <c r="B39" s="173"/>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15">
        <v>39</v>
      </c>
    </row>
    <row r="40" spans="1:40" ht="20.2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115">
        <v>40</v>
      </c>
    </row>
    <row r="41" spans="1:40" ht="20.2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115"/>
    </row>
    <row r="42" spans="1:39" ht="20.2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ht="20.2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ht="20.2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ht="20.2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ht="20.2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ht="20.2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ht="20.2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1:39" ht="20.2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1:39" ht="20.2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1:39" ht="20.2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1:39" ht="20.2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1:39" ht="20.2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1:39" ht="20.2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1:39" ht="20.2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1:39" ht="20.2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1:39" ht="20.2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1:39" ht="20.2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1:39" ht="20.2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1:39" ht="20.2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1:39" ht="20.2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sheetData>
  <sheetProtection/>
  <mergeCells count="12">
    <mergeCell ref="AT14:BM14"/>
    <mergeCell ref="O21:Q21"/>
    <mergeCell ref="AT3:BD3"/>
    <mergeCell ref="AT15:BM15"/>
    <mergeCell ref="AT11:BD11"/>
    <mergeCell ref="BY9:DK12"/>
    <mergeCell ref="A36:AM39"/>
    <mergeCell ref="A6:AM6"/>
    <mergeCell ref="B14:L14"/>
    <mergeCell ref="AT12:BD12"/>
    <mergeCell ref="A24:AM24"/>
    <mergeCell ref="O22:AL22"/>
  </mergeCells>
  <printOptions/>
  <pageMargins left="0.984251968503937" right="0.7874015748031497" top="0.7874015748031497" bottom="0.7874015748031497" header="0.5118110236220472" footer="0.5118110236220472"/>
  <pageSetup blackAndWhite="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M34"/>
  <sheetViews>
    <sheetView view="pageBreakPreview" zoomScale="60" zoomScalePageLayoutView="0" workbookViewId="0" topLeftCell="A1">
      <selection activeCell="E39" sqref="E39"/>
    </sheetView>
  </sheetViews>
  <sheetFormatPr defaultColWidth="9.796875" defaultRowHeight="17.25" customHeight="1"/>
  <cols>
    <col min="1" max="1" width="3.09765625" style="9" customWidth="1"/>
    <col min="2" max="3" width="9.69921875" style="9" customWidth="1"/>
    <col min="4" max="7" width="13.19921875" style="9" customWidth="1"/>
    <col min="8" max="9" width="13.59765625" style="9" customWidth="1"/>
    <col min="10" max="12" width="9.69921875" style="9" customWidth="1"/>
    <col min="13" max="13" width="1.390625" style="9" customWidth="1"/>
    <col min="14" max="16384" width="9.69921875" style="9" customWidth="1"/>
  </cols>
  <sheetData>
    <row r="1" ht="17.25" customHeight="1">
      <c r="A1" s="9" t="s">
        <v>140</v>
      </c>
    </row>
    <row r="2" spans="1:12" ht="17.25" customHeight="1">
      <c r="A2" s="236" t="s">
        <v>68</v>
      </c>
      <c r="B2" s="236"/>
      <c r="C2" s="236"/>
      <c r="D2" s="236"/>
      <c r="E2" s="236"/>
      <c r="F2" s="236"/>
      <c r="G2" s="236"/>
      <c r="H2" s="236"/>
      <c r="I2" s="236"/>
      <c r="J2" s="236"/>
      <c r="K2" s="236"/>
      <c r="L2" s="236"/>
    </row>
    <row r="3" spans="1:12" ht="17.25" customHeight="1">
      <c r="A3" s="9" t="s">
        <v>63</v>
      </c>
      <c r="E3" s="10"/>
      <c r="F3" s="10"/>
      <c r="G3" s="10"/>
      <c r="H3" s="10"/>
      <c r="I3" s="10"/>
      <c r="J3" s="10"/>
      <c r="K3" s="10"/>
      <c r="L3" s="11" t="s">
        <v>150</v>
      </c>
    </row>
    <row r="4" spans="1:13" ht="17.25" customHeight="1">
      <c r="A4" s="215" t="s">
        <v>64</v>
      </c>
      <c r="B4" s="226"/>
      <c r="C4" s="210"/>
      <c r="D4" s="219" t="s">
        <v>31</v>
      </c>
      <c r="E4" s="227" t="s">
        <v>73</v>
      </c>
      <c r="F4" s="227" t="s">
        <v>74</v>
      </c>
      <c r="G4" s="227" t="s">
        <v>75</v>
      </c>
      <c r="H4" s="216" t="s">
        <v>65</v>
      </c>
      <c r="I4" s="237"/>
      <c r="J4" s="237"/>
      <c r="K4" s="237"/>
      <c r="L4" s="238"/>
      <c r="M4" s="12"/>
    </row>
    <row r="5" spans="1:13" ht="17.25" customHeight="1">
      <c r="A5" s="216"/>
      <c r="B5" s="237"/>
      <c r="C5" s="211"/>
      <c r="D5" s="220"/>
      <c r="E5" s="220"/>
      <c r="F5" s="220"/>
      <c r="G5" s="220"/>
      <c r="H5" s="13"/>
      <c r="I5" s="12"/>
      <c r="L5" s="42"/>
      <c r="M5" s="12"/>
    </row>
    <row r="6" spans="1:13" ht="17.25" customHeight="1">
      <c r="A6" s="257" t="s">
        <v>29</v>
      </c>
      <c r="B6" s="222"/>
      <c r="C6" s="7"/>
      <c r="D6" s="43"/>
      <c r="E6" s="43"/>
      <c r="F6" s="43"/>
      <c r="G6" s="55" t="s">
        <v>18</v>
      </c>
      <c r="H6" s="45"/>
      <c r="I6" s="46"/>
      <c r="L6" s="42"/>
      <c r="M6" s="12"/>
    </row>
    <row r="7" spans="1:13" ht="17.25" customHeight="1">
      <c r="A7" s="216"/>
      <c r="B7" s="217"/>
      <c r="C7" s="57"/>
      <c r="D7" s="58"/>
      <c r="E7" s="58"/>
      <c r="F7" s="58"/>
      <c r="G7" s="59" t="s">
        <v>18</v>
      </c>
      <c r="H7" s="45"/>
      <c r="I7" s="46"/>
      <c r="L7" s="42"/>
      <c r="M7" s="12"/>
    </row>
    <row r="8" spans="1:13" ht="17.25" customHeight="1">
      <c r="A8" s="218"/>
      <c r="B8" s="211"/>
      <c r="C8" s="53" t="s">
        <v>19</v>
      </c>
      <c r="D8" s="54">
        <f>SUM(D6:D7)</f>
        <v>0</v>
      </c>
      <c r="E8" s="54">
        <f>SUM(E6:E7)</f>
        <v>0</v>
      </c>
      <c r="F8" s="54">
        <f>SUM(F6:F7)</f>
        <v>0</v>
      </c>
      <c r="G8" s="70"/>
      <c r="H8" s="45"/>
      <c r="I8" s="46"/>
      <c r="L8" s="42"/>
      <c r="M8" s="12"/>
    </row>
    <row r="9" spans="1:13" ht="17.25" customHeight="1">
      <c r="A9" s="242" t="s">
        <v>26</v>
      </c>
      <c r="B9" s="219" t="s">
        <v>69</v>
      </c>
      <c r="C9" s="7" t="s">
        <v>20</v>
      </c>
      <c r="D9" s="43"/>
      <c r="E9" s="43"/>
      <c r="F9" s="43"/>
      <c r="G9" s="55" t="s">
        <v>18</v>
      </c>
      <c r="H9" s="45"/>
      <c r="I9" s="46"/>
      <c r="L9" s="42"/>
      <c r="M9" s="12"/>
    </row>
    <row r="10" spans="1:13" ht="17.25" customHeight="1">
      <c r="A10" s="243"/>
      <c r="B10" s="227"/>
      <c r="C10" s="57" t="s">
        <v>21</v>
      </c>
      <c r="D10" s="58"/>
      <c r="E10" s="58"/>
      <c r="F10" s="58"/>
      <c r="G10" s="59" t="s">
        <v>18</v>
      </c>
      <c r="H10" s="45"/>
      <c r="I10" s="46"/>
      <c r="L10" s="42"/>
      <c r="M10" s="12"/>
    </row>
    <row r="11" spans="1:13" ht="17.25" customHeight="1">
      <c r="A11" s="243"/>
      <c r="B11" s="227"/>
      <c r="C11" s="57" t="s">
        <v>22</v>
      </c>
      <c r="D11" s="58"/>
      <c r="E11" s="58"/>
      <c r="F11" s="58"/>
      <c r="G11" s="59" t="s">
        <v>18</v>
      </c>
      <c r="H11" s="45"/>
      <c r="I11" s="46"/>
      <c r="L11" s="42"/>
      <c r="M11" s="12"/>
    </row>
    <row r="12" spans="1:13" ht="17.25" customHeight="1">
      <c r="A12" s="243"/>
      <c r="B12" s="239"/>
      <c r="C12" s="53" t="s">
        <v>30</v>
      </c>
      <c r="D12" s="54">
        <f>SUM(D9:D11)</f>
        <v>0</v>
      </c>
      <c r="E12" s="54">
        <f>SUM(E9:E11)</f>
        <v>0</v>
      </c>
      <c r="F12" s="54">
        <f>SUM(F9:F11)</f>
        <v>0</v>
      </c>
      <c r="G12" s="56"/>
      <c r="H12" s="45"/>
      <c r="I12" s="46"/>
      <c r="L12" s="42"/>
      <c r="M12" s="12"/>
    </row>
    <row r="13" spans="1:13" ht="17.25" customHeight="1">
      <c r="A13" s="243"/>
      <c r="B13" s="219" t="s">
        <v>70</v>
      </c>
      <c r="C13" s="7" t="s">
        <v>21</v>
      </c>
      <c r="D13" s="43"/>
      <c r="E13" s="43"/>
      <c r="F13" s="43"/>
      <c r="G13" s="55" t="s">
        <v>18</v>
      </c>
      <c r="H13" s="45"/>
      <c r="I13" s="46"/>
      <c r="L13" s="42"/>
      <c r="M13" s="12"/>
    </row>
    <row r="14" spans="1:13" ht="17.25" customHeight="1">
      <c r="A14" s="243"/>
      <c r="B14" s="227"/>
      <c r="C14" s="57" t="s">
        <v>22</v>
      </c>
      <c r="D14" s="58"/>
      <c r="E14" s="58"/>
      <c r="F14" s="58"/>
      <c r="G14" s="59" t="s">
        <v>18</v>
      </c>
      <c r="H14" s="45"/>
      <c r="I14" s="46"/>
      <c r="L14" s="42"/>
      <c r="M14" s="12"/>
    </row>
    <row r="15" spans="1:13" ht="17.25" customHeight="1">
      <c r="A15" s="243"/>
      <c r="B15" s="239"/>
      <c r="C15" s="53" t="s">
        <v>30</v>
      </c>
      <c r="D15" s="54">
        <f>SUM(D13:D14)</f>
        <v>0</v>
      </c>
      <c r="E15" s="54">
        <f>SUM(E13:E14)</f>
        <v>0</v>
      </c>
      <c r="F15" s="54">
        <f>SUM(F13:F14)</f>
        <v>0</v>
      </c>
      <c r="G15" s="56"/>
      <c r="H15" s="45"/>
      <c r="I15" s="46"/>
      <c r="L15" s="42"/>
      <c r="M15" s="12"/>
    </row>
    <row r="16" spans="1:13" ht="17.25" customHeight="1">
      <c r="A16" s="244"/>
      <c r="B16" s="212" t="s">
        <v>19</v>
      </c>
      <c r="C16" s="213"/>
      <c r="D16" s="43">
        <f>SUM(D15,D12)</f>
        <v>0</v>
      </c>
      <c r="E16" s="43">
        <f>SUM(E15,E12)</f>
        <v>0</v>
      </c>
      <c r="F16" s="43">
        <f>SUM(F15,F12)</f>
        <v>0</v>
      </c>
      <c r="G16" s="44" t="s">
        <v>18</v>
      </c>
      <c r="H16" s="45"/>
      <c r="I16" s="46"/>
      <c r="L16" s="42"/>
      <c r="M16" s="12"/>
    </row>
    <row r="17" spans="1:13" ht="17.25" customHeight="1">
      <c r="A17" s="215" t="s">
        <v>23</v>
      </c>
      <c r="B17" s="210"/>
      <c r="C17" s="7"/>
      <c r="D17" s="43"/>
      <c r="E17" s="43"/>
      <c r="F17" s="43"/>
      <c r="G17" s="55" t="s">
        <v>18</v>
      </c>
      <c r="H17" s="45"/>
      <c r="I17" s="46"/>
      <c r="L17" s="42"/>
      <c r="M17" s="12"/>
    </row>
    <row r="18" spans="1:13" ht="17.25" customHeight="1">
      <c r="A18" s="216"/>
      <c r="B18" s="217"/>
      <c r="C18" s="57"/>
      <c r="D18" s="58"/>
      <c r="E18" s="58"/>
      <c r="F18" s="58"/>
      <c r="G18" s="59" t="s">
        <v>18</v>
      </c>
      <c r="H18" s="45"/>
      <c r="I18" s="46"/>
      <c r="L18" s="42"/>
      <c r="M18" s="12"/>
    </row>
    <row r="19" spans="1:13" ht="17.25" customHeight="1">
      <c r="A19" s="218"/>
      <c r="B19" s="211"/>
      <c r="C19" s="53" t="s">
        <v>19</v>
      </c>
      <c r="D19" s="54">
        <f>SUM(D17:D18)</f>
        <v>0</v>
      </c>
      <c r="E19" s="54">
        <f>SUM(E17:E18)</f>
        <v>0</v>
      </c>
      <c r="F19" s="54">
        <f>SUM(F17:F18)</f>
        <v>0</v>
      </c>
      <c r="G19" s="56" t="s">
        <v>18</v>
      </c>
      <c r="H19" s="45"/>
      <c r="I19" s="46"/>
      <c r="L19" s="42"/>
      <c r="M19" s="12"/>
    </row>
    <row r="20" spans="1:13" ht="17.25" customHeight="1">
      <c r="A20" s="212" t="s">
        <v>36</v>
      </c>
      <c r="B20" s="214"/>
      <c r="C20" s="213"/>
      <c r="D20" s="43">
        <f>D8+D16+D19</f>
        <v>0</v>
      </c>
      <c r="E20" s="43">
        <f>E8+E16+E19</f>
        <v>0</v>
      </c>
      <c r="F20" s="43">
        <f>F8+F16+F19</f>
        <v>0</v>
      </c>
      <c r="G20" s="44" t="s">
        <v>18</v>
      </c>
      <c r="H20" s="45"/>
      <c r="I20" s="47"/>
      <c r="L20" s="48"/>
      <c r="M20" s="12"/>
    </row>
    <row r="21" spans="1:12" ht="17.25" customHeight="1">
      <c r="A21" s="14" t="s">
        <v>66</v>
      </c>
      <c r="B21" s="14"/>
      <c r="C21" s="14"/>
      <c r="D21" s="14"/>
      <c r="E21" s="14"/>
      <c r="F21" s="14"/>
      <c r="G21" s="14"/>
      <c r="H21" s="14"/>
      <c r="I21" s="14"/>
      <c r="J21" s="15"/>
      <c r="K21" s="15"/>
      <c r="L21" s="11" t="s">
        <v>150</v>
      </c>
    </row>
    <row r="22" spans="1:13" ht="17.25" customHeight="1">
      <c r="A22" s="215" t="s">
        <v>24</v>
      </c>
      <c r="B22" s="210"/>
      <c r="C22" s="229" t="s">
        <v>25</v>
      </c>
      <c r="D22" s="219" t="s">
        <v>31</v>
      </c>
      <c r="E22" s="240" t="s">
        <v>76</v>
      </c>
      <c r="F22" s="210" t="s">
        <v>77</v>
      </c>
      <c r="G22" s="212" t="s">
        <v>78</v>
      </c>
      <c r="H22" s="214"/>
      <c r="I22" s="213"/>
      <c r="J22" s="221" t="s">
        <v>79</v>
      </c>
      <c r="K22" s="221"/>
      <c r="L22" s="222"/>
      <c r="M22" s="13"/>
    </row>
    <row r="23" spans="1:13" ht="17.25" customHeight="1">
      <c r="A23" s="218"/>
      <c r="B23" s="211"/>
      <c r="C23" s="220"/>
      <c r="D23" s="220"/>
      <c r="E23" s="241"/>
      <c r="F23" s="211"/>
      <c r="G23" s="7" t="s">
        <v>45</v>
      </c>
      <c r="H23" s="7" t="s">
        <v>46</v>
      </c>
      <c r="I23" s="16" t="s">
        <v>47</v>
      </c>
      <c r="J23" s="223"/>
      <c r="K23" s="223"/>
      <c r="L23" s="211"/>
      <c r="M23" s="13"/>
    </row>
    <row r="24" spans="1:13" ht="17.25" customHeight="1">
      <c r="A24" s="230" t="s">
        <v>132</v>
      </c>
      <c r="B24" s="231"/>
      <c r="C24" s="49" t="s">
        <v>18</v>
      </c>
      <c r="D24" s="49" t="s">
        <v>18</v>
      </c>
      <c r="E24" s="49" t="s">
        <v>18</v>
      </c>
      <c r="F24" s="49" t="s">
        <v>18</v>
      </c>
      <c r="G24" s="49" t="s">
        <v>18</v>
      </c>
      <c r="H24" s="49" t="s">
        <v>18</v>
      </c>
      <c r="I24" s="55" t="s">
        <v>18</v>
      </c>
      <c r="J24" s="203" t="s">
        <v>160</v>
      </c>
      <c r="K24" s="204"/>
      <c r="L24" s="205"/>
      <c r="M24" s="13"/>
    </row>
    <row r="25" spans="1:13" ht="17.25" customHeight="1">
      <c r="A25" s="232"/>
      <c r="B25" s="233"/>
      <c r="C25" s="59" t="s">
        <v>18</v>
      </c>
      <c r="D25" s="59" t="s">
        <v>18</v>
      </c>
      <c r="E25" s="59" t="s">
        <v>18</v>
      </c>
      <c r="F25" s="59" t="s">
        <v>18</v>
      </c>
      <c r="G25" s="59" t="s">
        <v>18</v>
      </c>
      <c r="H25" s="59" t="s">
        <v>18</v>
      </c>
      <c r="I25" s="67" t="s">
        <v>18</v>
      </c>
      <c r="J25" s="66"/>
      <c r="K25" s="65" t="s">
        <v>18</v>
      </c>
      <c r="L25" s="64" t="s">
        <v>18</v>
      </c>
      <c r="M25" s="13"/>
    </row>
    <row r="26" spans="1:13" ht="17.25" customHeight="1">
      <c r="A26" s="234"/>
      <c r="B26" s="235"/>
      <c r="C26" s="53" t="s">
        <v>19</v>
      </c>
      <c r="D26" s="54">
        <f aca="true" t="shared" si="0" ref="D26:I26">SUM(D24:D25)</f>
        <v>0</v>
      </c>
      <c r="E26" s="54">
        <f t="shared" si="0"/>
        <v>0</v>
      </c>
      <c r="F26" s="54">
        <f t="shared" si="0"/>
        <v>0</v>
      </c>
      <c r="G26" s="54">
        <f t="shared" si="0"/>
        <v>0</v>
      </c>
      <c r="H26" s="54">
        <f t="shared" si="0"/>
        <v>0</v>
      </c>
      <c r="I26" s="68">
        <f t="shared" si="0"/>
        <v>0</v>
      </c>
      <c r="J26" s="60"/>
      <c r="K26" s="61" t="s">
        <v>18</v>
      </c>
      <c r="L26" s="63" t="s">
        <v>18</v>
      </c>
      <c r="M26" s="13"/>
    </row>
    <row r="27" spans="1:13" ht="17.25" customHeight="1">
      <c r="A27" s="206" t="s">
        <v>18</v>
      </c>
      <c r="B27" s="207"/>
      <c r="C27" s="49" t="s">
        <v>18</v>
      </c>
      <c r="D27" s="49" t="s">
        <v>18</v>
      </c>
      <c r="E27" s="49" t="s">
        <v>18</v>
      </c>
      <c r="F27" s="49" t="s">
        <v>18</v>
      </c>
      <c r="G27" s="49" t="s">
        <v>18</v>
      </c>
      <c r="H27" s="49" t="s">
        <v>18</v>
      </c>
      <c r="I27" s="55" t="s">
        <v>18</v>
      </c>
      <c r="J27" s="14"/>
      <c r="K27" s="14" t="s">
        <v>18</v>
      </c>
      <c r="L27" s="62" t="s">
        <v>18</v>
      </c>
      <c r="M27" s="13"/>
    </row>
    <row r="28" spans="1:13" ht="17.25" customHeight="1">
      <c r="A28" s="208"/>
      <c r="B28" s="209"/>
      <c r="C28" s="53" t="s">
        <v>19</v>
      </c>
      <c r="D28" s="54">
        <f aca="true" t="shared" si="1" ref="D28:I28">SUM(D27)</f>
        <v>0</v>
      </c>
      <c r="E28" s="54">
        <f t="shared" si="1"/>
        <v>0</v>
      </c>
      <c r="F28" s="54">
        <f t="shared" si="1"/>
        <v>0</v>
      </c>
      <c r="G28" s="54">
        <f t="shared" si="1"/>
        <v>0</v>
      </c>
      <c r="H28" s="54">
        <f t="shared" si="1"/>
        <v>0</v>
      </c>
      <c r="I28" s="68">
        <f t="shared" si="1"/>
        <v>0</v>
      </c>
      <c r="J28" s="60"/>
      <c r="K28" s="61" t="s">
        <v>18</v>
      </c>
      <c r="L28" s="63" t="s">
        <v>18</v>
      </c>
      <c r="M28" s="13"/>
    </row>
    <row r="29" spans="1:13" ht="17.25" customHeight="1">
      <c r="A29" s="206" t="s">
        <v>18</v>
      </c>
      <c r="B29" s="207"/>
      <c r="C29" s="49" t="s">
        <v>18</v>
      </c>
      <c r="D29" s="49" t="s">
        <v>18</v>
      </c>
      <c r="E29" s="49" t="s">
        <v>18</v>
      </c>
      <c r="F29" s="49" t="s">
        <v>18</v>
      </c>
      <c r="G29" s="49" t="s">
        <v>18</v>
      </c>
      <c r="H29" s="49" t="s">
        <v>18</v>
      </c>
      <c r="I29" s="55" t="s">
        <v>18</v>
      </c>
      <c r="J29" s="14"/>
      <c r="K29" s="14" t="s">
        <v>18</v>
      </c>
      <c r="L29" s="62" t="s">
        <v>18</v>
      </c>
      <c r="M29" s="13"/>
    </row>
    <row r="30" spans="1:13" ht="17.25" customHeight="1">
      <c r="A30" s="224"/>
      <c r="B30" s="225"/>
      <c r="C30" s="59" t="s">
        <v>18</v>
      </c>
      <c r="D30" s="59" t="s">
        <v>18</v>
      </c>
      <c r="E30" s="59" t="s">
        <v>18</v>
      </c>
      <c r="F30" s="59" t="s">
        <v>18</v>
      </c>
      <c r="G30" s="59" t="s">
        <v>18</v>
      </c>
      <c r="H30" s="59" t="s">
        <v>18</v>
      </c>
      <c r="I30" s="67" t="s">
        <v>18</v>
      </c>
      <c r="J30" s="66"/>
      <c r="K30" s="65" t="s">
        <v>18</v>
      </c>
      <c r="L30" s="64" t="s">
        <v>18</v>
      </c>
      <c r="M30" s="13"/>
    </row>
    <row r="31" spans="1:13" ht="17.25" customHeight="1">
      <c r="A31" s="208"/>
      <c r="B31" s="209"/>
      <c r="C31" s="53" t="s">
        <v>19</v>
      </c>
      <c r="D31" s="54">
        <f aca="true" t="shared" si="2" ref="D31:I31">SUM(D29:D30)</f>
        <v>0</v>
      </c>
      <c r="E31" s="54">
        <f t="shared" si="2"/>
        <v>0</v>
      </c>
      <c r="F31" s="54">
        <f t="shared" si="2"/>
        <v>0</v>
      </c>
      <c r="G31" s="54">
        <f t="shared" si="2"/>
        <v>0</v>
      </c>
      <c r="H31" s="54">
        <f t="shared" si="2"/>
        <v>0</v>
      </c>
      <c r="I31" s="68">
        <f t="shared" si="2"/>
        <v>0</v>
      </c>
      <c r="J31" s="60"/>
      <c r="K31" s="61" t="s">
        <v>18</v>
      </c>
      <c r="L31" s="63" t="s">
        <v>18</v>
      </c>
      <c r="M31" s="13"/>
    </row>
    <row r="32" spans="1:13" ht="17.25" customHeight="1">
      <c r="A32" s="212" t="s">
        <v>67</v>
      </c>
      <c r="B32" s="214"/>
      <c r="C32" s="213"/>
      <c r="D32" s="43">
        <f aca="true" t="shared" si="3" ref="D32:I32">D26+D28+D31</f>
        <v>0</v>
      </c>
      <c r="E32" s="99">
        <f t="shared" si="3"/>
        <v>0</v>
      </c>
      <c r="F32" s="43">
        <f t="shared" si="3"/>
        <v>0</v>
      </c>
      <c r="G32" s="43">
        <f t="shared" si="3"/>
        <v>0</v>
      </c>
      <c r="H32" s="43">
        <f t="shared" si="3"/>
        <v>0</v>
      </c>
      <c r="I32" s="52">
        <f t="shared" si="3"/>
        <v>0</v>
      </c>
      <c r="J32" s="14"/>
      <c r="K32" s="50" t="s">
        <v>18</v>
      </c>
      <c r="L32" s="51" t="s">
        <v>18</v>
      </c>
      <c r="M32" s="13"/>
    </row>
    <row r="33" spans="1:12" ht="17.25" customHeight="1">
      <c r="A33" s="9" t="s">
        <v>71</v>
      </c>
      <c r="B33" s="14"/>
      <c r="C33" s="14"/>
      <c r="D33" s="14"/>
      <c r="E33" s="9" t="s">
        <v>72</v>
      </c>
      <c r="F33" s="14"/>
      <c r="G33" s="14"/>
      <c r="H33" s="14"/>
      <c r="I33" s="14"/>
      <c r="J33" s="14"/>
      <c r="K33" s="14"/>
      <c r="L33" s="14"/>
    </row>
    <row r="34" ht="17.25" customHeight="1">
      <c r="D34" s="69">
        <f>E20-E32</f>
        <v>0</v>
      </c>
    </row>
  </sheetData>
  <sheetProtection/>
  <mergeCells count="26">
    <mergeCell ref="A32:C32"/>
    <mergeCell ref="F4:F5"/>
    <mergeCell ref="G4:G5"/>
    <mergeCell ref="A22:B23"/>
    <mergeCell ref="C22:C23"/>
    <mergeCell ref="E22:E23"/>
    <mergeCell ref="F22:F23"/>
    <mergeCell ref="A4:C5"/>
    <mergeCell ref="D4:D5"/>
    <mergeCell ref="A24:B26"/>
    <mergeCell ref="B16:C16"/>
    <mergeCell ref="A17:B19"/>
    <mergeCell ref="A20:C20"/>
    <mergeCell ref="A9:A16"/>
    <mergeCell ref="A2:L2"/>
    <mergeCell ref="H4:L4"/>
    <mergeCell ref="B9:B12"/>
    <mergeCell ref="B13:B15"/>
    <mergeCell ref="E4:E5"/>
    <mergeCell ref="A6:B8"/>
    <mergeCell ref="J24:L24"/>
    <mergeCell ref="G22:I22"/>
    <mergeCell ref="J22:L23"/>
    <mergeCell ref="A27:B28"/>
    <mergeCell ref="A29:B31"/>
    <mergeCell ref="D22:D23"/>
  </mergeCells>
  <printOptions/>
  <pageMargins left="0.5905511811023623" right="0.5905511811023623" top="0.7874015748031497" bottom="0.18" header="0.5905511811023623" footer="0.23"/>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sheetPr>
    <tabColor rgb="FFFFFF00"/>
  </sheetPr>
  <dimension ref="A1:N35"/>
  <sheetViews>
    <sheetView zoomScalePageLayoutView="0" workbookViewId="0" topLeftCell="A4">
      <selection activeCell="I10" sqref="I10"/>
    </sheetView>
  </sheetViews>
  <sheetFormatPr defaultColWidth="9.796875" defaultRowHeight="17.25" customHeight="1"/>
  <cols>
    <col min="1" max="1" width="3.09765625" style="9" customWidth="1"/>
    <col min="2" max="3" width="9.69921875" style="9" customWidth="1"/>
    <col min="4" max="7" width="13.19921875" style="9" customWidth="1"/>
    <col min="8" max="9" width="13.59765625" style="9" customWidth="1"/>
    <col min="10" max="12" width="9.69921875" style="9" customWidth="1"/>
    <col min="13" max="13" width="1.390625" style="9" customWidth="1"/>
    <col min="14" max="16384" width="9.69921875" style="9" customWidth="1"/>
  </cols>
  <sheetData>
    <row r="1" ht="17.25" customHeight="1">
      <c r="A1" s="9" t="s">
        <v>140</v>
      </c>
    </row>
    <row r="2" spans="1:12" ht="17.25" customHeight="1">
      <c r="A2" s="236" t="s">
        <v>68</v>
      </c>
      <c r="B2" s="236"/>
      <c r="C2" s="236"/>
      <c r="D2" s="236"/>
      <c r="E2" s="236"/>
      <c r="F2" s="236"/>
      <c r="G2" s="236"/>
      <c r="H2" s="236"/>
      <c r="I2" s="236"/>
      <c r="J2" s="236"/>
      <c r="K2" s="236"/>
      <c r="L2" s="236"/>
    </row>
    <row r="3" spans="1:12" ht="17.25" customHeight="1">
      <c r="A3" s="9" t="s">
        <v>50</v>
      </c>
      <c r="E3" s="10"/>
      <c r="F3" s="10"/>
      <c r="G3" s="10"/>
      <c r="H3" s="10"/>
      <c r="I3" s="10"/>
      <c r="J3" s="10"/>
      <c r="K3" s="10"/>
      <c r="L3" s="11" t="s">
        <v>150</v>
      </c>
    </row>
    <row r="4" spans="1:12" ht="17.25" customHeight="1">
      <c r="A4" s="215" t="s">
        <v>37</v>
      </c>
      <c r="B4" s="226"/>
      <c r="C4" s="210"/>
      <c r="D4" s="219" t="s">
        <v>31</v>
      </c>
      <c r="E4" s="227" t="s">
        <v>73</v>
      </c>
      <c r="F4" s="227" t="s">
        <v>74</v>
      </c>
      <c r="G4" s="227" t="s">
        <v>75</v>
      </c>
      <c r="H4" s="216" t="s">
        <v>49</v>
      </c>
      <c r="I4" s="245"/>
      <c r="J4" s="245"/>
      <c r="K4" s="245"/>
      <c r="L4" s="238"/>
    </row>
    <row r="5" spans="1:12" ht="17.25" customHeight="1">
      <c r="A5" s="216"/>
      <c r="B5" s="245"/>
      <c r="C5" s="211"/>
      <c r="D5" s="220"/>
      <c r="E5" s="220"/>
      <c r="F5" s="220"/>
      <c r="G5" s="220"/>
      <c r="H5" s="13"/>
      <c r="L5" s="42"/>
    </row>
    <row r="6" spans="1:12" ht="17.25" customHeight="1">
      <c r="A6" s="257" t="s">
        <v>29</v>
      </c>
      <c r="B6" s="222"/>
      <c r="C6" s="7"/>
      <c r="D6" s="43">
        <f>D24-D9</f>
        <v>610000</v>
      </c>
      <c r="E6" s="43">
        <f>D6</f>
        <v>610000</v>
      </c>
      <c r="F6" s="43">
        <f>D6-E6</f>
        <v>0</v>
      </c>
      <c r="G6" s="55" t="s">
        <v>18</v>
      </c>
      <c r="H6" s="45"/>
      <c r="I6" s="136"/>
      <c r="L6" s="42"/>
    </row>
    <row r="7" spans="1:12" ht="17.25" customHeight="1">
      <c r="A7" s="216"/>
      <c r="B7" s="217"/>
      <c r="C7" s="57"/>
      <c r="D7" s="58"/>
      <c r="E7" s="58"/>
      <c r="F7" s="58"/>
      <c r="G7" s="59" t="s">
        <v>18</v>
      </c>
      <c r="H7" s="45"/>
      <c r="I7" s="136"/>
      <c r="L7" s="42"/>
    </row>
    <row r="8" spans="1:12" ht="17.25" customHeight="1">
      <c r="A8" s="218"/>
      <c r="B8" s="211"/>
      <c r="C8" s="53" t="s">
        <v>19</v>
      </c>
      <c r="D8" s="54">
        <f>SUM(D6:D7)</f>
        <v>610000</v>
      </c>
      <c r="E8" s="54">
        <f>SUM(E6:E7)</f>
        <v>610000</v>
      </c>
      <c r="F8" s="54">
        <f>SUM(F6:F7)</f>
        <v>0</v>
      </c>
      <c r="G8" s="70"/>
      <c r="H8" s="45"/>
      <c r="I8" s="136"/>
      <c r="L8" s="42"/>
    </row>
    <row r="9" spans="1:14" ht="17.25" customHeight="1">
      <c r="A9" s="242" t="s">
        <v>26</v>
      </c>
      <c r="B9" s="219" t="s">
        <v>69</v>
      </c>
      <c r="C9" s="7" t="s">
        <v>20</v>
      </c>
      <c r="D9" s="163">
        <f>'収支予算書③ (記載例)'!D9</f>
        <v>390000</v>
      </c>
      <c r="E9" s="43"/>
      <c r="F9" s="43">
        <f>D9</f>
        <v>390000</v>
      </c>
      <c r="G9" s="55" t="s">
        <v>18</v>
      </c>
      <c r="H9" s="45"/>
      <c r="I9" s="136"/>
      <c r="L9" s="42"/>
      <c r="N9" s="9" t="s">
        <v>180</v>
      </c>
    </row>
    <row r="10" spans="1:12" ht="17.25" customHeight="1">
      <c r="A10" s="243"/>
      <c r="B10" s="227"/>
      <c r="C10" s="57" t="s">
        <v>21</v>
      </c>
      <c r="D10" s="58"/>
      <c r="E10" s="58"/>
      <c r="F10" s="58"/>
      <c r="G10" s="59" t="s">
        <v>18</v>
      </c>
      <c r="H10" s="45"/>
      <c r="I10" s="136"/>
      <c r="L10" s="42"/>
    </row>
    <row r="11" spans="1:12" ht="17.25" customHeight="1">
      <c r="A11" s="243"/>
      <c r="B11" s="227"/>
      <c r="C11" s="57" t="s">
        <v>22</v>
      </c>
      <c r="D11" s="58"/>
      <c r="E11" s="58"/>
      <c r="F11" s="58"/>
      <c r="G11" s="59" t="s">
        <v>18</v>
      </c>
      <c r="H11" s="45"/>
      <c r="I11" s="136"/>
      <c r="L11" s="42"/>
    </row>
    <row r="12" spans="1:12" ht="17.25" customHeight="1">
      <c r="A12" s="243"/>
      <c r="B12" s="239"/>
      <c r="C12" s="53" t="s">
        <v>30</v>
      </c>
      <c r="D12" s="54">
        <f>SUM(D9:D11)</f>
        <v>390000</v>
      </c>
      <c r="E12" s="54">
        <f>SUM(E9:E11)</f>
        <v>0</v>
      </c>
      <c r="F12" s="54">
        <f>SUM(F9:F11)</f>
        <v>390000</v>
      </c>
      <c r="G12" s="56"/>
      <c r="H12" s="45"/>
      <c r="I12" s="136"/>
      <c r="L12" s="42"/>
    </row>
    <row r="13" spans="1:12" ht="17.25" customHeight="1">
      <c r="A13" s="243"/>
      <c r="B13" s="219" t="s">
        <v>70</v>
      </c>
      <c r="C13" s="7" t="s">
        <v>21</v>
      </c>
      <c r="D13" s="43"/>
      <c r="E13" s="43"/>
      <c r="F13" s="43"/>
      <c r="G13" s="55" t="s">
        <v>18</v>
      </c>
      <c r="H13" s="45"/>
      <c r="I13" s="136"/>
      <c r="L13" s="42"/>
    </row>
    <row r="14" spans="1:12" ht="17.25" customHeight="1">
      <c r="A14" s="243"/>
      <c r="B14" s="227"/>
      <c r="C14" s="57" t="s">
        <v>22</v>
      </c>
      <c r="D14" s="58"/>
      <c r="E14" s="58"/>
      <c r="F14" s="58"/>
      <c r="G14" s="59" t="s">
        <v>18</v>
      </c>
      <c r="H14" s="45"/>
      <c r="I14" s="136"/>
      <c r="L14" s="42"/>
    </row>
    <row r="15" spans="1:12" ht="17.25" customHeight="1">
      <c r="A15" s="243"/>
      <c r="B15" s="239"/>
      <c r="C15" s="53" t="s">
        <v>30</v>
      </c>
      <c r="D15" s="54">
        <f>SUM(D13:D14)</f>
        <v>0</v>
      </c>
      <c r="E15" s="54">
        <f>SUM(E13:E14)</f>
        <v>0</v>
      </c>
      <c r="F15" s="54">
        <f>SUM(F13:F14)</f>
        <v>0</v>
      </c>
      <c r="G15" s="56"/>
      <c r="H15" s="45"/>
      <c r="I15" s="136"/>
      <c r="L15" s="42"/>
    </row>
    <row r="16" spans="1:12" ht="17.25" customHeight="1">
      <c r="A16" s="244"/>
      <c r="B16" s="212" t="s">
        <v>19</v>
      </c>
      <c r="C16" s="213"/>
      <c r="D16" s="43">
        <f>SUM(D15,D12)</f>
        <v>390000</v>
      </c>
      <c r="E16" s="43">
        <f>SUM(E15,E12)</f>
        <v>0</v>
      </c>
      <c r="F16" s="43">
        <f>SUM(F15,F12)</f>
        <v>390000</v>
      </c>
      <c r="G16" s="44" t="s">
        <v>18</v>
      </c>
      <c r="H16" s="45"/>
      <c r="I16" s="136"/>
      <c r="L16" s="42"/>
    </row>
    <row r="17" spans="1:12" ht="17.25" customHeight="1">
      <c r="A17" s="215" t="s">
        <v>23</v>
      </c>
      <c r="B17" s="210"/>
      <c r="C17" s="7"/>
      <c r="D17" s="43"/>
      <c r="E17" s="43"/>
      <c r="F17" s="43"/>
      <c r="G17" s="55" t="s">
        <v>18</v>
      </c>
      <c r="H17" s="45"/>
      <c r="I17" s="136"/>
      <c r="L17" s="42"/>
    </row>
    <row r="18" spans="1:12" ht="17.25" customHeight="1">
      <c r="A18" s="216"/>
      <c r="B18" s="217"/>
      <c r="C18" s="57"/>
      <c r="D18" s="58"/>
      <c r="E18" s="58"/>
      <c r="F18" s="58"/>
      <c r="G18" s="59" t="s">
        <v>18</v>
      </c>
      <c r="H18" s="45"/>
      <c r="I18" s="136"/>
      <c r="L18" s="42"/>
    </row>
    <row r="19" spans="1:12" ht="17.25" customHeight="1">
      <c r="A19" s="218"/>
      <c r="B19" s="211"/>
      <c r="C19" s="53" t="s">
        <v>19</v>
      </c>
      <c r="D19" s="54">
        <f>SUM(D17:D18)</f>
        <v>0</v>
      </c>
      <c r="E19" s="54">
        <f>SUM(E17:E18)</f>
        <v>0</v>
      </c>
      <c r="F19" s="54">
        <f>SUM(F17:F18)</f>
        <v>0</v>
      </c>
      <c r="G19" s="56" t="s">
        <v>18</v>
      </c>
      <c r="H19" s="45"/>
      <c r="I19" s="136"/>
      <c r="L19" s="42"/>
    </row>
    <row r="20" spans="1:12" ht="17.25" customHeight="1">
      <c r="A20" s="212" t="s">
        <v>36</v>
      </c>
      <c r="B20" s="214"/>
      <c r="C20" s="213"/>
      <c r="D20" s="150">
        <f>D8+D16+D19</f>
        <v>1000000</v>
      </c>
      <c r="E20" s="43">
        <f>E8+E16+E19</f>
        <v>610000</v>
      </c>
      <c r="F20" s="43">
        <f>F8+F16+F19</f>
        <v>390000</v>
      </c>
      <c r="G20" s="44" t="s">
        <v>18</v>
      </c>
      <c r="H20" s="45"/>
      <c r="I20" s="47"/>
      <c r="L20" s="48"/>
    </row>
    <row r="21" spans="1:12" ht="17.25" customHeight="1">
      <c r="A21" s="14" t="s">
        <v>51</v>
      </c>
      <c r="B21" s="14"/>
      <c r="C21" s="14"/>
      <c r="D21" s="14"/>
      <c r="E21" s="14"/>
      <c r="F21" s="14"/>
      <c r="G21" s="14"/>
      <c r="H21" s="14"/>
      <c r="I21" s="14"/>
      <c r="J21" s="15"/>
      <c r="K21" s="15"/>
      <c r="L21" s="11" t="s">
        <v>150</v>
      </c>
    </row>
    <row r="22" spans="1:13" ht="17.25" customHeight="1">
      <c r="A22" s="215" t="s">
        <v>24</v>
      </c>
      <c r="B22" s="210"/>
      <c r="C22" s="229" t="s">
        <v>25</v>
      </c>
      <c r="D22" s="219" t="s">
        <v>31</v>
      </c>
      <c r="E22" s="240" t="s">
        <v>76</v>
      </c>
      <c r="F22" s="210" t="s">
        <v>77</v>
      </c>
      <c r="G22" s="212" t="s">
        <v>78</v>
      </c>
      <c r="H22" s="214"/>
      <c r="I22" s="213"/>
      <c r="J22" s="221" t="s">
        <v>79</v>
      </c>
      <c r="K22" s="221"/>
      <c r="L22" s="222"/>
      <c r="M22" s="13"/>
    </row>
    <row r="23" spans="1:13" ht="17.25" customHeight="1">
      <c r="A23" s="218"/>
      <c r="B23" s="211"/>
      <c r="C23" s="220"/>
      <c r="D23" s="220"/>
      <c r="E23" s="241"/>
      <c r="F23" s="211"/>
      <c r="G23" s="7" t="s">
        <v>45</v>
      </c>
      <c r="H23" s="7" t="s">
        <v>46</v>
      </c>
      <c r="I23" s="16" t="s">
        <v>47</v>
      </c>
      <c r="J23" s="223"/>
      <c r="K23" s="223"/>
      <c r="L23" s="211"/>
      <c r="M23" s="13"/>
    </row>
    <row r="24" spans="1:14" ht="17.25" customHeight="1">
      <c r="A24" s="230" t="s">
        <v>132</v>
      </c>
      <c r="B24" s="231"/>
      <c r="C24" s="7" t="s">
        <v>159</v>
      </c>
      <c r="D24" s="138">
        <f>'収支予算書③ (記載例)'!D24</f>
        <v>1000000</v>
      </c>
      <c r="E24" s="138">
        <f>D24</f>
        <v>1000000</v>
      </c>
      <c r="F24" s="149">
        <f>D24-E24</f>
        <v>0</v>
      </c>
      <c r="G24" s="43">
        <f>D24-H24</f>
        <v>610000</v>
      </c>
      <c r="H24" s="43">
        <f>D9</f>
        <v>390000</v>
      </c>
      <c r="I24" s="55" t="s">
        <v>18</v>
      </c>
      <c r="J24" s="203" t="s">
        <v>160</v>
      </c>
      <c r="K24" s="204"/>
      <c r="L24" s="205"/>
      <c r="M24" s="13"/>
      <c r="N24" s="9" t="s">
        <v>180</v>
      </c>
    </row>
    <row r="25" spans="1:13" ht="17.25" customHeight="1">
      <c r="A25" s="232"/>
      <c r="B25" s="233"/>
      <c r="C25" s="59" t="s">
        <v>18</v>
      </c>
      <c r="D25" s="59" t="s">
        <v>18</v>
      </c>
      <c r="E25" s="59" t="s">
        <v>18</v>
      </c>
      <c r="F25" s="59" t="s">
        <v>18</v>
      </c>
      <c r="G25" s="59" t="s">
        <v>18</v>
      </c>
      <c r="H25" s="59" t="s">
        <v>18</v>
      </c>
      <c r="I25" s="67" t="s">
        <v>18</v>
      </c>
      <c r="J25" s="66"/>
      <c r="K25" s="65" t="s">
        <v>18</v>
      </c>
      <c r="L25" s="64" t="s">
        <v>18</v>
      </c>
      <c r="M25" s="13"/>
    </row>
    <row r="26" spans="1:13" ht="17.25" customHeight="1">
      <c r="A26" s="234"/>
      <c r="B26" s="235"/>
      <c r="C26" s="53" t="s">
        <v>19</v>
      </c>
      <c r="D26" s="54">
        <f aca="true" t="shared" si="0" ref="D26:I26">SUM(D24:D25)</f>
        <v>1000000</v>
      </c>
      <c r="E26" s="54">
        <f t="shared" si="0"/>
        <v>1000000</v>
      </c>
      <c r="F26" s="54">
        <f t="shared" si="0"/>
        <v>0</v>
      </c>
      <c r="G26" s="54">
        <f t="shared" si="0"/>
        <v>610000</v>
      </c>
      <c r="H26" s="54">
        <f t="shared" si="0"/>
        <v>390000</v>
      </c>
      <c r="I26" s="68">
        <f t="shared" si="0"/>
        <v>0</v>
      </c>
      <c r="J26" s="60"/>
      <c r="K26" s="61" t="s">
        <v>18</v>
      </c>
      <c r="L26" s="63" t="s">
        <v>18</v>
      </c>
      <c r="M26" s="13"/>
    </row>
    <row r="27" spans="1:13" ht="17.25" customHeight="1">
      <c r="A27" s="206" t="s">
        <v>18</v>
      </c>
      <c r="B27" s="207"/>
      <c r="C27" s="49" t="s">
        <v>18</v>
      </c>
      <c r="D27" s="49" t="s">
        <v>18</v>
      </c>
      <c r="E27" s="49" t="s">
        <v>18</v>
      </c>
      <c r="F27" s="49" t="s">
        <v>18</v>
      </c>
      <c r="G27" s="49" t="s">
        <v>18</v>
      </c>
      <c r="H27" s="49" t="s">
        <v>18</v>
      </c>
      <c r="I27" s="55" t="s">
        <v>18</v>
      </c>
      <c r="J27" s="14"/>
      <c r="K27" s="14" t="s">
        <v>18</v>
      </c>
      <c r="L27" s="62" t="s">
        <v>18</v>
      </c>
      <c r="M27" s="13"/>
    </row>
    <row r="28" spans="1:13" ht="17.25" customHeight="1">
      <c r="A28" s="208"/>
      <c r="B28" s="209"/>
      <c r="C28" s="53" t="s">
        <v>19</v>
      </c>
      <c r="D28" s="54">
        <f aca="true" t="shared" si="1" ref="D28:I28">SUM(D27)</f>
        <v>0</v>
      </c>
      <c r="E28" s="54">
        <f t="shared" si="1"/>
        <v>0</v>
      </c>
      <c r="F28" s="54">
        <f t="shared" si="1"/>
        <v>0</v>
      </c>
      <c r="G28" s="54">
        <f t="shared" si="1"/>
        <v>0</v>
      </c>
      <c r="H28" s="54">
        <f t="shared" si="1"/>
        <v>0</v>
      </c>
      <c r="I28" s="68">
        <f t="shared" si="1"/>
        <v>0</v>
      </c>
      <c r="J28" s="60"/>
      <c r="K28" s="61" t="s">
        <v>18</v>
      </c>
      <c r="L28" s="63" t="s">
        <v>18</v>
      </c>
      <c r="M28" s="13"/>
    </row>
    <row r="29" spans="1:13" ht="17.25" customHeight="1">
      <c r="A29" s="206" t="s">
        <v>18</v>
      </c>
      <c r="B29" s="207"/>
      <c r="C29" s="49" t="s">
        <v>18</v>
      </c>
      <c r="D29" s="49" t="s">
        <v>18</v>
      </c>
      <c r="E29" s="49" t="s">
        <v>18</v>
      </c>
      <c r="F29" s="49" t="s">
        <v>18</v>
      </c>
      <c r="G29" s="49" t="s">
        <v>18</v>
      </c>
      <c r="H29" s="49" t="s">
        <v>18</v>
      </c>
      <c r="I29" s="55" t="s">
        <v>18</v>
      </c>
      <c r="J29" s="14"/>
      <c r="K29" s="14" t="s">
        <v>18</v>
      </c>
      <c r="L29" s="62" t="s">
        <v>18</v>
      </c>
      <c r="M29" s="13"/>
    </row>
    <row r="30" spans="1:13" ht="17.25" customHeight="1">
      <c r="A30" s="224"/>
      <c r="B30" s="225"/>
      <c r="C30" s="59" t="s">
        <v>18</v>
      </c>
      <c r="D30" s="59" t="s">
        <v>18</v>
      </c>
      <c r="E30" s="59" t="s">
        <v>18</v>
      </c>
      <c r="F30" s="59" t="s">
        <v>18</v>
      </c>
      <c r="G30" s="59" t="s">
        <v>18</v>
      </c>
      <c r="H30" s="59" t="s">
        <v>18</v>
      </c>
      <c r="I30" s="67" t="s">
        <v>18</v>
      </c>
      <c r="J30" s="66"/>
      <c r="K30" s="65" t="s">
        <v>18</v>
      </c>
      <c r="L30" s="64" t="s">
        <v>18</v>
      </c>
      <c r="M30" s="13"/>
    </row>
    <row r="31" spans="1:13" ht="17.25" customHeight="1">
      <c r="A31" s="208"/>
      <c r="B31" s="209"/>
      <c r="C31" s="53" t="s">
        <v>19</v>
      </c>
      <c r="D31" s="54">
        <f aca="true" t="shared" si="2" ref="D31:I31">SUM(D29:D30)</f>
        <v>0</v>
      </c>
      <c r="E31" s="54">
        <f t="shared" si="2"/>
        <v>0</v>
      </c>
      <c r="F31" s="54">
        <f t="shared" si="2"/>
        <v>0</v>
      </c>
      <c r="G31" s="54">
        <f t="shared" si="2"/>
        <v>0</v>
      </c>
      <c r="H31" s="54">
        <f t="shared" si="2"/>
        <v>0</v>
      </c>
      <c r="I31" s="68">
        <f t="shared" si="2"/>
        <v>0</v>
      </c>
      <c r="J31" s="60"/>
      <c r="K31" s="61" t="s">
        <v>18</v>
      </c>
      <c r="L31" s="63" t="s">
        <v>18</v>
      </c>
      <c r="M31" s="13"/>
    </row>
    <row r="32" spans="1:13" ht="17.25" customHeight="1">
      <c r="A32" s="212" t="s">
        <v>36</v>
      </c>
      <c r="B32" s="214"/>
      <c r="C32" s="213"/>
      <c r="D32" s="43">
        <f aca="true" t="shared" si="3" ref="D32:I32">D26+D28+D31</f>
        <v>1000000</v>
      </c>
      <c r="E32" s="99">
        <f t="shared" si="3"/>
        <v>1000000</v>
      </c>
      <c r="F32" s="43">
        <f t="shared" si="3"/>
        <v>0</v>
      </c>
      <c r="G32" s="43">
        <f t="shared" si="3"/>
        <v>610000</v>
      </c>
      <c r="H32" s="43">
        <f t="shared" si="3"/>
        <v>390000</v>
      </c>
      <c r="I32" s="52">
        <f t="shared" si="3"/>
        <v>0</v>
      </c>
      <c r="J32" s="14"/>
      <c r="K32" s="50" t="s">
        <v>18</v>
      </c>
      <c r="L32" s="51" t="s">
        <v>18</v>
      </c>
      <c r="M32" s="13"/>
    </row>
    <row r="33" spans="1:12" ht="17.25" customHeight="1">
      <c r="A33" s="9" t="s">
        <v>71</v>
      </c>
      <c r="B33" s="14"/>
      <c r="C33" s="14"/>
      <c r="D33" s="14"/>
      <c r="E33" s="9" t="s">
        <v>72</v>
      </c>
      <c r="F33" s="14"/>
      <c r="G33" s="14"/>
      <c r="H33" s="14"/>
      <c r="I33" s="14"/>
      <c r="J33" s="14"/>
      <c r="K33" s="14"/>
      <c r="L33" s="14"/>
    </row>
    <row r="34" ht="17.25" customHeight="1">
      <c r="D34" s="69"/>
    </row>
    <row r="35" ht="17.25" customHeight="1">
      <c r="A35" s="9" t="s">
        <v>164</v>
      </c>
    </row>
  </sheetData>
  <sheetProtection/>
  <mergeCells count="26">
    <mergeCell ref="G22:I22"/>
    <mergeCell ref="J22:L23"/>
    <mergeCell ref="A24:B26"/>
    <mergeCell ref="A27:B28"/>
    <mergeCell ref="A29:B31"/>
    <mergeCell ref="A32:C32"/>
    <mergeCell ref="J24:L24"/>
    <mergeCell ref="A20:C20"/>
    <mergeCell ref="A22:B23"/>
    <mergeCell ref="C22:C23"/>
    <mergeCell ref="D22:D23"/>
    <mergeCell ref="E22:E23"/>
    <mergeCell ref="F22:F23"/>
    <mergeCell ref="A6:B8"/>
    <mergeCell ref="A9:A16"/>
    <mergeCell ref="B9:B12"/>
    <mergeCell ref="B13:B15"/>
    <mergeCell ref="B16:C16"/>
    <mergeCell ref="A17:B19"/>
    <mergeCell ref="A2:L2"/>
    <mergeCell ref="A4:C5"/>
    <mergeCell ref="D4:D5"/>
    <mergeCell ref="E4:E5"/>
    <mergeCell ref="F4:F5"/>
    <mergeCell ref="G4:G5"/>
    <mergeCell ref="H4:L4"/>
  </mergeCells>
  <printOptions/>
  <pageMargins left="0.5905511811023623" right="0.5905511811023623" top="0.7874015748031497" bottom="0.18" header="0.5905511811023623" footer="0.2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O41"/>
  <sheetViews>
    <sheetView view="pageBreakPreview" zoomScale="60" zoomScalePageLayoutView="0" workbookViewId="0" topLeftCell="A1">
      <selection activeCell="BA14" sqref="BA14"/>
    </sheetView>
  </sheetViews>
  <sheetFormatPr defaultColWidth="2.09765625" defaultRowHeight="20.25" customHeight="1"/>
  <cols>
    <col min="1" max="1" width="2.09765625" style="18" customWidth="1"/>
    <col min="2" max="40" width="2.09765625" style="1" customWidth="1"/>
    <col min="41" max="89" width="2.09765625" style="20" customWidth="1"/>
    <col min="90" max="16384" width="2.09765625" style="2" customWidth="1"/>
  </cols>
  <sheetData>
    <row r="1" spans="1:40" ht="20.25" customHeight="1">
      <c r="A1" s="107"/>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row>
    <row r="2" spans="1:40" ht="20.25" customHeight="1">
      <c r="A2" s="107"/>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row>
    <row r="3" spans="1:41" ht="20.25" customHeight="1">
      <c r="A3" s="9" t="s">
        <v>141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23"/>
    </row>
    <row r="4" spans="1:40" ht="20.25" customHeight="1">
      <c r="A4" s="6"/>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row>
    <row r="5" spans="1:40" ht="20.25" customHeight="1">
      <c r="A5" s="6"/>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row>
    <row r="6" spans="1:40" ht="20.25" customHeight="1">
      <c r="A6" s="192" t="s">
        <v>80</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2"/>
    </row>
    <row r="7" spans="1:40" ht="20.25" customHeight="1">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row>
    <row r="8" spans="1:40" ht="20.25" customHeight="1">
      <c r="A8" s="6"/>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row>
    <row r="9" spans="1:40" ht="20.25" customHeight="1">
      <c r="A9" s="73" t="s">
        <v>8</v>
      </c>
      <c r="B9" s="74"/>
      <c r="C9" s="74"/>
      <c r="D9" s="74"/>
      <c r="E9" s="78"/>
      <c r="F9" s="74"/>
      <c r="G9" s="74"/>
      <c r="H9" s="74"/>
      <c r="I9" s="74"/>
      <c r="J9" s="74"/>
      <c r="K9" s="74"/>
      <c r="L9" s="267"/>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9"/>
      <c r="AN9" s="75"/>
    </row>
    <row r="10" spans="1:40" ht="20.25" customHeight="1">
      <c r="A10" s="71"/>
      <c r="B10" s="17"/>
      <c r="C10" s="17"/>
      <c r="D10" s="17"/>
      <c r="E10" s="3"/>
      <c r="F10" s="17"/>
      <c r="G10" s="17"/>
      <c r="H10" s="17"/>
      <c r="I10" s="17"/>
      <c r="J10" s="17"/>
      <c r="K10" s="17"/>
      <c r="L10" s="270"/>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6"/>
      <c r="AN10" s="75"/>
    </row>
    <row r="11" spans="1:40" ht="20.25" customHeight="1">
      <c r="A11" s="73" t="s">
        <v>81</v>
      </c>
      <c r="B11" s="87"/>
      <c r="C11" s="87"/>
      <c r="D11" s="87"/>
      <c r="E11" s="78"/>
      <c r="F11" s="87"/>
      <c r="G11" s="87"/>
      <c r="H11" s="87"/>
      <c r="I11" s="87"/>
      <c r="J11" s="87"/>
      <c r="K11" s="88"/>
      <c r="L11" s="89"/>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8"/>
      <c r="AN11" s="76"/>
    </row>
    <row r="12" spans="1:40" ht="20.25" customHeight="1">
      <c r="A12" s="71"/>
      <c r="B12" s="3"/>
      <c r="C12" s="3"/>
      <c r="D12" s="3"/>
      <c r="E12" s="3"/>
      <c r="F12" s="3"/>
      <c r="G12" s="3" t="s">
        <v>55</v>
      </c>
      <c r="H12" s="3"/>
      <c r="I12" s="3"/>
      <c r="J12" s="3"/>
      <c r="K12" s="3"/>
      <c r="L12" s="271">
        <f>IF('交付申請書①'!AT13="","",'交付申請書①'!AT13)</f>
      </c>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272"/>
      <c r="AN12" s="72"/>
    </row>
    <row r="13" spans="1:40" ht="20.25" customHeight="1">
      <c r="A13" s="71"/>
      <c r="B13" s="6"/>
      <c r="C13" s="6"/>
      <c r="D13" s="6"/>
      <c r="E13" s="3"/>
      <c r="F13" s="6"/>
      <c r="G13" s="6" t="s">
        <v>102</v>
      </c>
      <c r="H13" s="6"/>
      <c r="I13" s="6"/>
      <c r="J13" s="6"/>
      <c r="K13" s="6"/>
      <c r="L13" s="271">
        <f>IF('交付申請書①'!AT14="","",'交付申請書①'!AT14)</f>
      </c>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c r="AM13" s="272"/>
      <c r="AN13" s="72"/>
    </row>
    <row r="14" spans="1:40" ht="20.25" customHeight="1">
      <c r="A14" s="71"/>
      <c r="B14" s="6"/>
      <c r="C14" s="3"/>
      <c r="D14" s="3"/>
      <c r="E14" s="3"/>
      <c r="F14" s="3"/>
      <c r="G14" s="6" t="s">
        <v>1</v>
      </c>
      <c r="H14" s="3"/>
      <c r="I14" s="3"/>
      <c r="J14" s="3"/>
      <c r="K14" s="3"/>
      <c r="L14" s="263">
        <f>IF('交付申請書①'!AT15="","",'交付申請書①'!AT15)</f>
      </c>
      <c r="M14" s="264"/>
      <c r="N14" s="264"/>
      <c r="O14" s="264"/>
      <c r="P14" s="264"/>
      <c r="Q14" s="264"/>
      <c r="R14" s="264"/>
      <c r="S14" s="264"/>
      <c r="T14" s="264"/>
      <c r="U14" s="264"/>
      <c r="V14" s="264"/>
      <c r="W14" s="264"/>
      <c r="X14" s="264"/>
      <c r="Y14" s="264"/>
      <c r="Z14" s="265">
        <f>IF('交付申請書①'!AT16="","",'交付申請書①'!AT16)</f>
      </c>
      <c r="AA14" s="264"/>
      <c r="AB14" s="264"/>
      <c r="AC14" s="264"/>
      <c r="AD14" s="264"/>
      <c r="AE14" s="264"/>
      <c r="AF14" s="264"/>
      <c r="AG14" s="264"/>
      <c r="AH14" s="264"/>
      <c r="AI14" s="264"/>
      <c r="AJ14" s="264"/>
      <c r="AK14" s="264"/>
      <c r="AL14" s="264"/>
      <c r="AM14" s="266"/>
      <c r="AN14" s="72"/>
    </row>
    <row r="15" spans="1:40" ht="20.25" customHeight="1">
      <c r="A15" s="73" t="s">
        <v>82</v>
      </c>
      <c r="B15" s="78"/>
      <c r="C15" s="78"/>
      <c r="D15" s="78"/>
      <c r="E15" s="78"/>
      <c r="F15" s="78"/>
      <c r="G15" s="78"/>
      <c r="H15" s="78"/>
      <c r="I15" s="78"/>
      <c r="J15" s="78"/>
      <c r="K15" s="90"/>
      <c r="L15" s="258"/>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60"/>
      <c r="AN15" s="72"/>
    </row>
    <row r="16" spans="1:40" ht="20.25" customHeight="1">
      <c r="A16" s="71"/>
      <c r="B16" s="3"/>
      <c r="C16" s="3"/>
      <c r="D16" s="3"/>
      <c r="E16" s="3"/>
      <c r="F16" s="3"/>
      <c r="G16" s="3"/>
      <c r="H16" s="3"/>
      <c r="I16" s="3"/>
      <c r="J16" s="3"/>
      <c r="K16" s="3"/>
      <c r="L16" s="273"/>
      <c r="M16" s="274"/>
      <c r="N16" s="274"/>
      <c r="O16" s="274"/>
      <c r="P16" s="274"/>
      <c r="Q16" s="274"/>
      <c r="R16" s="274"/>
      <c r="S16" s="274"/>
      <c r="T16" s="274"/>
      <c r="U16" s="274"/>
      <c r="V16" s="274"/>
      <c r="W16" s="274"/>
      <c r="X16" s="274"/>
      <c r="Y16" s="274"/>
      <c r="Z16" s="274"/>
      <c r="AA16" s="274"/>
      <c r="AB16" s="274"/>
      <c r="AC16" s="274"/>
      <c r="AD16" s="274"/>
      <c r="AE16" s="274"/>
      <c r="AF16" s="274"/>
      <c r="AG16" s="274"/>
      <c r="AH16" s="274"/>
      <c r="AI16" s="274"/>
      <c r="AJ16" s="274"/>
      <c r="AK16" s="274"/>
      <c r="AL16" s="274"/>
      <c r="AM16" s="275"/>
      <c r="AN16" s="72"/>
    </row>
    <row r="17" spans="1:40" ht="20.25" customHeight="1">
      <c r="A17" s="73" t="s">
        <v>83</v>
      </c>
      <c r="B17" s="78"/>
      <c r="C17" s="78"/>
      <c r="D17" s="78"/>
      <c r="E17" s="78"/>
      <c r="F17" s="78"/>
      <c r="G17" s="78"/>
      <c r="H17" s="78"/>
      <c r="I17" s="78"/>
      <c r="J17" s="78"/>
      <c r="K17" s="90"/>
      <c r="L17" s="258">
        <f>'事業計画書②'!L13&amp;""</f>
      </c>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60"/>
      <c r="AN17" s="72"/>
    </row>
    <row r="18" spans="1:40" ht="20.25" customHeight="1">
      <c r="A18" s="71"/>
      <c r="B18" s="3"/>
      <c r="C18" s="3"/>
      <c r="D18" s="3"/>
      <c r="E18" s="3"/>
      <c r="F18" s="3"/>
      <c r="G18" s="3"/>
      <c r="H18" s="3"/>
      <c r="I18" s="3"/>
      <c r="J18" s="3"/>
      <c r="K18" s="3"/>
      <c r="L18" s="261"/>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262"/>
      <c r="AN18" s="72"/>
    </row>
    <row r="19" spans="1:40" ht="20.25" customHeight="1">
      <c r="A19" s="73" t="s">
        <v>84</v>
      </c>
      <c r="B19" s="78"/>
      <c r="C19" s="78"/>
      <c r="D19" s="78"/>
      <c r="E19" s="78"/>
      <c r="F19" s="78"/>
      <c r="G19" s="78"/>
      <c r="H19" s="78"/>
      <c r="I19" s="78"/>
      <c r="J19" s="78"/>
      <c r="K19" s="90"/>
      <c r="L19" s="258"/>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60"/>
      <c r="AN19" s="72"/>
    </row>
    <row r="20" spans="1:40" ht="20.25" customHeight="1">
      <c r="A20" s="71"/>
      <c r="B20" s="3"/>
      <c r="C20" s="3"/>
      <c r="D20" s="3"/>
      <c r="E20" s="3"/>
      <c r="F20" s="3"/>
      <c r="G20" s="3"/>
      <c r="H20" s="3"/>
      <c r="I20" s="3"/>
      <c r="J20" s="3"/>
      <c r="K20" s="3"/>
      <c r="L20" s="261"/>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262"/>
      <c r="AN20" s="72"/>
    </row>
    <row r="21" spans="1:40" ht="20.25" customHeight="1">
      <c r="A21" s="73" t="s">
        <v>85</v>
      </c>
      <c r="B21" s="78"/>
      <c r="C21" s="78"/>
      <c r="D21" s="78"/>
      <c r="E21" s="78"/>
      <c r="F21" s="78"/>
      <c r="G21" s="78"/>
      <c r="H21" s="78"/>
      <c r="I21" s="78"/>
      <c r="J21" s="78"/>
      <c r="K21" s="90"/>
      <c r="L21" s="258"/>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60"/>
      <c r="AN21" s="72"/>
    </row>
    <row r="22" spans="1:40" ht="20.25" customHeight="1">
      <c r="A22" s="71"/>
      <c r="B22" s="3"/>
      <c r="C22" s="3"/>
      <c r="D22" s="3"/>
      <c r="E22" s="3"/>
      <c r="F22" s="3"/>
      <c r="G22" s="3"/>
      <c r="H22" s="3"/>
      <c r="I22" s="3"/>
      <c r="J22" s="3"/>
      <c r="K22" s="3"/>
      <c r="L22" s="261"/>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262"/>
      <c r="AN22" s="72"/>
    </row>
    <row r="23" spans="1:40" ht="20.25" customHeight="1">
      <c r="A23" s="73" t="s">
        <v>86</v>
      </c>
      <c r="B23" s="78"/>
      <c r="C23" s="78"/>
      <c r="D23" s="78"/>
      <c r="E23" s="78"/>
      <c r="F23" s="78"/>
      <c r="G23" s="78"/>
      <c r="H23" s="78"/>
      <c r="I23" s="78"/>
      <c r="J23" s="78"/>
      <c r="K23" s="90"/>
      <c r="L23" s="6" t="s">
        <v>0</v>
      </c>
      <c r="M23" s="6"/>
      <c r="N23" s="6"/>
      <c r="O23" s="6"/>
      <c r="P23" s="6"/>
      <c r="Q23" s="6"/>
      <c r="R23" s="6"/>
      <c r="S23" s="6"/>
      <c r="T23" s="6"/>
      <c r="U23" s="6"/>
      <c r="V23" s="6"/>
      <c r="W23" s="3" t="s">
        <v>16</v>
      </c>
      <c r="X23" s="3"/>
      <c r="Y23" s="6" t="s">
        <v>0</v>
      </c>
      <c r="Z23" s="6"/>
      <c r="AA23" s="6"/>
      <c r="AB23" s="6"/>
      <c r="AC23" s="6"/>
      <c r="AD23" s="6"/>
      <c r="AE23" s="6"/>
      <c r="AF23" s="6"/>
      <c r="AG23" s="6"/>
      <c r="AH23" s="6"/>
      <c r="AI23" s="6"/>
      <c r="AJ23" s="3" t="s">
        <v>17</v>
      </c>
      <c r="AK23" s="3"/>
      <c r="AL23" s="3"/>
      <c r="AM23" s="30"/>
      <c r="AN23" s="72"/>
    </row>
    <row r="24" spans="1:40" ht="20.25" customHeight="1">
      <c r="A24" s="71"/>
      <c r="B24" s="4"/>
      <c r="C24" s="4"/>
      <c r="D24" s="4"/>
      <c r="E24" s="3"/>
      <c r="F24" s="4"/>
      <c r="G24" s="4"/>
      <c r="H24" s="4"/>
      <c r="I24" s="4"/>
      <c r="J24" s="4"/>
      <c r="K24" s="4"/>
      <c r="L24" s="77"/>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82"/>
      <c r="AN24" s="77"/>
    </row>
    <row r="25" spans="1:40" ht="20.25" customHeight="1">
      <c r="A25" s="73" t="s">
        <v>87</v>
      </c>
      <c r="B25" s="78"/>
      <c r="C25" s="78"/>
      <c r="D25" s="78"/>
      <c r="E25" s="78"/>
      <c r="F25" s="78"/>
      <c r="G25" s="78"/>
      <c r="H25" s="78"/>
      <c r="I25" s="78"/>
      <c r="J25" s="78"/>
      <c r="K25" s="90"/>
      <c r="L25" s="86" t="str">
        <f>'事業計画書②'!L17</f>
        <v>三戸町大字</v>
      </c>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90"/>
      <c r="AN25" s="72"/>
    </row>
    <row r="26" spans="1:40" ht="20.25" customHeight="1">
      <c r="A26" s="71"/>
      <c r="B26" s="3"/>
      <c r="C26" s="3"/>
      <c r="D26" s="3"/>
      <c r="E26" s="3"/>
      <c r="F26" s="3"/>
      <c r="G26" s="3"/>
      <c r="H26" s="3"/>
      <c r="I26" s="3"/>
      <c r="J26" s="3"/>
      <c r="K26" s="3"/>
      <c r="L26" s="72"/>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81"/>
      <c r="AN26" s="72"/>
    </row>
    <row r="27" spans="1:40" ht="20.25" customHeight="1">
      <c r="A27" s="73" t="s">
        <v>88</v>
      </c>
      <c r="B27" s="91"/>
      <c r="C27" s="91"/>
      <c r="D27" s="91"/>
      <c r="E27" s="78"/>
      <c r="F27" s="91"/>
      <c r="G27" s="91"/>
      <c r="H27" s="91"/>
      <c r="I27" s="91"/>
      <c r="J27" s="91"/>
      <c r="K27" s="92"/>
      <c r="L27" s="93"/>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2"/>
      <c r="AN27" s="72"/>
    </row>
    <row r="28" spans="1:40" ht="20.25" customHeight="1">
      <c r="A28" s="71"/>
      <c r="B28" s="3"/>
      <c r="C28" s="19"/>
      <c r="D28" s="19"/>
      <c r="E28" s="3"/>
      <c r="F28" s="19"/>
      <c r="G28" s="19"/>
      <c r="H28" s="19"/>
      <c r="I28" s="19"/>
      <c r="J28" s="19"/>
      <c r="K28" s="19"/>
      <c r="L28" s="85"/>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83"/>
      <c r="AN28" s="72"/>
    </row>
    <row r="29" spans="1:40" ht="20.25" customHeight="1">
      <c r="A29" s="73" t="s">
        <v>89</v>
      </c>
      <c r="B29" s="91"/>
      <c r="C29" s="91"/>
      <c r="D29" s="91"/>
      <c r="E29" s="78"/>
      <c r="F29" s="91"/>
      <c r="G29" s="91"/>
      <c r="H29" s="91"/>
      <c r="I29" s="91"/>
      <c r="J29" s="91"/>
      <c r="K29" s="92"/>
      <c r="L29" s="93"/>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2"/>
      <c r="AN29" s="72"/>
    </row>
    <row r="30" spans="1:40" ht="20.25" customHeight="1">
      <c r="A30" s="72"/>
      <c r="B30" s="3"/>
      <c r="C30" s="3"/>
      <c r="D30" s="3"/>
      <c r="E30" s="3"/>
      <c r="F30" s="19"/>
      <c r="G30" s="19"/>
      <c r="H30" s="19"/>
      <c r="I30" s="19"/>
      <c r="J30" s="19"/>
      <c r="K30" s="19"/>
      <c r="L30" s="85"/>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83"/>
      <c r="AN30" s="72"/>
    </row>
    <row r="31" spans="1:40" ht="20.25" customHeight="1">
      <c r="A31" s="80"/>
      <c r="B31" s="78"/>
      <c r="C31" s="79"/>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3"/>
    </row>
    <row r="32" spans="1:40" ht="20.25" customHeight="1">
      <c r="A32" s="6"/>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row>
    <row r="33" spans="1:40" ht="20.25" customHeight="1">
      <c r="A33" s="6"/>
      <c r="B33" s="3"/>
      <c r="C33" s="5"/>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row>
    <row r="34" spans="1:40" ht="20.25" customHeight="1">
      <c r="A34" s="6"/>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row>
    <row r="35" spans="1:40" ht="20.25" customHeight="1">
      <c r="A35" s="6"/>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row>
    <row r="36" spans="1:40" ht="20.25" customHeight="1">
      <c r="A36" s="6"/>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row>
    <row r="37" spans="1:40" ht="20.25" customHeight="1">
      <c r="A37" s="6"/>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row>
    <row r="38" spans="1:40" ht="20.25" customHeight="1">
      <c r="A38" s="6"/>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row>
    <row r="39" spans="1:40" ht="20.25" customHeight="1">
      <c r="A39" s="6"/>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row>
    <row r="40" spans="1:40" ht="20.25" customHeight="1">
      <c r="A40" s="6"/>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row>
    <row r="41" spans="1:40" ht="20.25" customHeight="1">
      <c r="A41" s="6"/>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row>
  </sheetData>
  <sheetProtection/>
  <mergeCells count="10">
    <mergeCell ref="L21:AM22"/>
    <mergeCell ref="L14:Y14"/>
    <mergeCell ref="Z14:AM14"/>
    <mergeCell ref="L19:AM20"/>
    <mergeCell ref="A6:AN6"/>
    <mergeCell ref="L9:AM10"/>
    <mergeCell ref="L12:AM12"/>
    <mergeCell ref="L13:AM13"/>
    <mergeCell ref="L15:AM16"/>
    <mergeCell ref="L17:AM18"/>
  </mergeCells>
  <printOptions/>
  <pageMargins left="0.984251968503937" right="0.7874015748031497" top="0.7874015748031497" bottom="0.7874015748031497" header="0.5118110236220472" footer="0.5118110236220472"/>
  <pageSetup blackAndWhite="1" horizontalDpi="600" verticalDpi="600" orientation="portrait" paperSize="9" scale="98" r:id="rId2"/>
  <drawing r:id="rId1"/>
</worksheet>
</file>

<file path=xl/worksheets/sheet13.xml><?xml version="1.0" encoding="utf-8"?>
<worksheet xmlns="http://schemas.openxmlformats.org/spreadsheetml/2006/main" xmlns:r="http://schemas.openxmlformats.org/officeDocument/2006/relationships">
  <sheetPr>
    <tabColor rgb="FFFFFF00"/>
  </sheetPr>
  <dimension ref="A1:AP37"/>
  <sheetViews>
    <sheetView zoomScalePageLayoutView="0" workbookViewId="0" topLeftCell="A4">
      <selection activeCell="L25" sqref="L25"/>
    </sheetView>
  </sheetViews>
  <sheetFormatPr defaultColWidth="2.09765625" defaultRowHeight="20.25" customHeight="1"/>
  <cols>
    <col min="1" max="1" width="2.09765625" style="18" customWidth="1"/>
    <col min="2" max="40" width="2.09765625" style="126" customWidth="1"/>
    <col min="41" max="41" width="2.09765625" style="114" customWidth="1"/>
    <col min="42" max="89" width="2.09765625" style="20" customWidth="1"/>
    <col min="90" max="16384" width="2.09765625" style="2" customWidth="1"/>
  </cols>
  <sheetData>
    <row r="1" spans="1:40" ht="20.25" customHeight="1">
      <c r="A1" s="107"/>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row>
    <row r="2" spans="1:40" ht="20.25" customHeight="1">
      <c r="A2" s="107"/>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row>
    <row r="3" ht="20.25" customHeight="1">
      <c r="A3" s="9" t="s">
        <v>141</v>
      </c>
    </row>
    <row r="6" spans="1:40" ht="20.25" customHeight="1">
      <c r="A6" s="201" t="s">
        <v>80</v>
      </c>
      <c r="B6" s="201"/>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row>
    <row r="7" spans="2:40" ht="20.25" customHeight="1">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row>
    <row r="9" spans="1:40" ht="20.25" customHeight="1">
      <c r="A9" s="73" t="s">
        <v>8</v>
      </c>
      <c r="B9" s="74"/>
      <c r="C9" s="74"/>
      <c r="D9" s="74"/>
      <c r="E9" s="142"/>
      <c r="F9" s="74"/>
      <c r="G9" s="74"/>
      <c r="H9" s="74"/>
      <c r="I9" s="74"/>
      <c r="J9" s="74"/>
      <c r="K9" s="74"/>
      <c r="L9" s="280" t="str">
        <f>'[1]交付申請書①'!AT10</f>
        <v>三戸町浄化槽設置整備事業</v>
      </c>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2"/>
      <c r="AN9" s="75"/>
    </row>
    <row r="10" spans="1:40" ht="20.25" customHeight="1">
      <c r="A10" s="71"/>
      <c r="B10" s="143"/>
      <c r="C10" s="143"/>
      <c r="D10" s="143"/>
      <c r="F10" s="143"/>
      <c r="G10" s="143"/>
      <c r="H10" s="143"/>
      <c r="I10" s="143"/>
      <c r="J10" s="143"/>
      <c r="K10" s="143"/>
      <c r="L10" s="283"/>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5"/>
      <c r="AN10" s="75"/>
    </row>
    <row r="11" spans="1:40" ht="20.25" customHeight="1">
      <c r="A11" s="73" t="s">
        <v>81</v>
      </c>
      <c r="B11" s="87"/>
      <c r="C11" s="87"/>
      <c r="D11" s="87"/>
      <c r="E11" s="142"/>
      <c r="F11" s="87"/>
      <c r="G11" s="87"/>
      <c r="H11" s="87"/>
      <c r="I11" s="87"/>
      <c r="J11" s="87"/>
      <c r="K11" s="88"/>
      <c r="L11" s="89"/>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8"/>
      <c r="AN11" s="76"/>
    </row>
    <row r="12" spans="1:41" ht="20.25" customHeight="1">
      <c r="A12" s="71"/>
      <c r="G12" s="126" t="s">
        <v>55</v>
      </c>
      <c r="L12" s="286">
        <f>'交付申請書①'!AT13</f>
        <v>0</v>
      </c>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7"/>
      <c r="AJ12" s="287"/>
      <c r="AK12" s="287"/>
      <c r="AL12" s="287"/>
      <c r="AM12" s="288"/>
      <c r="AN12" s="144"/>
      <c r="AO12" s="114" t="s">
        <v>104</v>
      </c>
    </row>
    <row r="13" spans="1:40" ht="20.25" customHeight="1">
      <c r="A13" s="71"/>
      <c r="B13" s="18"/>
      <c r="C13" s="18"/>
      <c r="D13" s="18"/>
      <c r="F13" s="18"/>
      <c r="G13" s="18" t="s">
        <v>102</v>
      </c>
      <c r="H13" s="18"/>
      <c r="I13" s="18"/>
      <c r="J13" s="18"/>
      <c r="K13" s="18"/>
      <c r="L13" s="271">
        <f>IF('[1]交付申請書①'!AT14="","",'[1]交付申請書①'!AT14)</f>
      </c>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289"/>
      <c r="AL13" s="289"/>
      <c r="AM13" s="272"/>
      <c r="AN13" s="144"/>
    </row>
    <row r="14" spans="1:41" ht="20.25" customHeight="1">
      <c r="A14" s="71"/>
      <c r="B14" s="18"/>
      <c r="G14" s="18" t="s">
        <v>1</v>
      </c>
      <c r="L14" s="277">
        <f>'交付申請書①'!AT16</f>
        <v>0</v>
      </c>
      <c r="M14" s="278"/>
      <c r="N14" s="278"/>
      <c r="O14" s="278"/>
      <c r="P14" s="278"/>
      <c r="Q14" s="278"/>
      <c r="R14" s="278"/>
      <c r="S14" s="278"/>
      <c r="T14" s="278"/>
      <c r="U14" s="278"/>
      <c r="V14" s="278"/>
      <c r="W14" s="278"/>
      <c r="X14" s="278"/>
      <c r="Y14" s="278"/>
      <c r="Z14" s="278"/>
      <c r="AA14" s="278"/>
      <c r="AB14" s="278"/>
      <c r="AC14" s="278"/>
      <c r="AD14" s="278"/>
      <c r="AE14" s="278"/>
      <c r="AF14" s="278"/>
      <c r="AG14" s="278"/>
      <c r="AH14" s="278"/>
      <c r="AI14" s="278"/>
      <c r="AJ14" s="278"/>
      <c r="AK14" s="278"/>
      <c r="AL14" s="278"/>
      <c r="AM14" s="279"/>
      <c r="AN14" s="144"/>
      <c r="AO14" s="114" t="s">
        <v>104</v>
      </c>
    </row>
    <row r="15" spans="1:40" ht="20.25" customHeight="1">
      <c r="A15" s="73" t="s">
        <v>82</v>
      </c>
      <c r="B15" s="142"/>
      <c r="C15" s="142"/>
      <c r="D15" s="142"/>
      <c r="E15" s="142"/>
      <c r="F15" s="142"/>
      <c r="G15" s="142"/>
      <c r="H15" s="142"/>
      <c r="I15" s="142"/>
      <c r="J15" s="142"/>
      <c r="K15" s="145"/>
      <c r="L15" s="258" t="str">
        <f>'[1]事業計画書②（記載例）'!L11</f>
        <v>生活環境の保全及び公衆衛生の向上</v>
      </c>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60"/>
      <c r="AN15" s="144"/>
    </row>
    <row r="16" spans="1:40" ht="20.25" customHeight="1">
      <c r="A16" s="71"/>
      <c r="L16" s="273"/>
      <c r="M16" s="276"/>
      <c r="N16" s="276"/>
      <c r="O16" s="276"/>
      <c r="P16" s="276"/>
      <c r="Q16" s="276"/>
      <c r="R16" s="276"/>
      <c r="S16" s="276"/>
      <c r="T16" s="276"/>
      <c r="U16" s="276"/>
      <c r="V16" s="276"/>
      <c r="W16" s="276"/>
      <c r="X16" s="276"/>
      <c r="Y16" s="276"/>
      <c r="Z16" s="276"/>
      <c r="AA16" s="276"/>
      <c r="AB16" s="276"/>
      <c r="AC16" s="276"/>
      <c r="AD16" s="276"/>
      <c r="AE16" s="276"/>
      <c r="AF16" s="276"/>
      <c r="AG16" s="276"/>
      <c r="AH16" s="276"/>
      <c r="AI16" s="276"/>
      <c r="AJ16" s="276"/>
      <c r="AK16" s="276"/>
      <c r="AL16" s="276"/>
      <c r="AM16" s="275"/>
      <c r="AN16" s="144"/>
    </row>
    <row r="17" spans="1:40" ht="20.25" customHeight="1">
      <c r="A17" s="73" t="s">
        <v>83</v>
      </c>
      <c r="B17" s="142"/>
      <c r="C17" s="142"/>
      <c r="D17" s="142"/>
      <c r="E17" s="142"/>
      <c r="F17" s="142"/>
      <c r="G17" s="142"/>
      <c r="H17" s="142"/>
      <c r="I17" s="142"/>
      <c r="J17" s="142"/>
      <c r="K17" s="145"/>
      <c r="L17" s="258" t="str">
        <f>'[1]事業計画書②（記載例）'!L13</f>
        <v>三戸町浄化槽設置整備事業費補助金交付要綱
</v>
      </c>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60"/>
      <c r="AN17" s="144"/>
    </row>
    <row r="18" spans="1:40" ht="20.25" customHeight="1">
      <c r="A18" s="71"/>
      <c r="L18" s="261"/>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262"/>
      <c r="AN18" s="144"/>
    </row>
    <row r="19" spans="1:40" ht="20.25" customHeight="1">
      <c r="A19" s="73" t="s">
        <v>84</v>
      </c>
      <c r="B19" s="142"/>
      <c r="C19" s="142"/>
      <c r="D19" s="142"/>
      <c r="E19" s="142"/>
      <c r="F19" s="142"/>
      <c r="G19" s="142"/>
      <c r="H19" s="142"/>
      <c r="I19" s="142"/>
      <c r="J19" s="142"/>
      <c r="K19" s="145"/>
      <c r="L19" s="258" t="s">
        <v>186</v>
      </c>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60"/>
      <c r="AN19" s="144"/>
    </row>
    <row r="20" spans="1:42" ht="20.25" customHeight="1">
      <c r="A20" s="71"/>
      <c r="L20" s="261"/>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262"/>
      <c r="AN20" s="144"/>
      <c r="AP20" s="165" t="s">
        <v>184</v>
      </c>
    </row>
    <row r="21" spans="1:40" ht="20.25" customHeight="1">
      <c r="A21" s="73" t="s">
        <v>85</v>
      </c>
      <c r="B21" s="142"/>
      <c r="C21" s="142"/>
      <c r="D21" s="142"/>
      <c r="E21" s="142"/>
      <c r="F21" s="142"/>
      <c r="G21" s="142"/>
      <c r="H21" s="142"/>
      <c r="I21" s="142"/>
      <c r="J21" s="142"/>
      <c r="K21" s="145"/>
      <c r="L21" s="258" t="s">
        <v>158</v>
      </c>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60"/>
      <c r="AN21" s="144"/>
    </row>
    <row r="22" spans="1:40" ht="20.25" customHeight="1">
      <c r="A22" s="71"/>
      <c r="L22" s="261"/>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262"/>
      <c r="AN22" s="144"/>
    </row>
    <row r="23" spans="1:41" ht="20.25" customHeight="1">
      <c r="A23" s="73" t="s">
        <v>86</v>
      </c>
      <c r="B23" s="142"/>
      <c r="C23" s="142"/>
      <c r="D23" s="142"/>
      <c r="E23" s="142"/>
      <c r="F23" s="142"/>
      <c r="G23" s="142"/>
      <c r="H23" s="142"/>
      <c r="I23" s="142"/>
      <c r="J23" s="142"/>
      <c r="K23" s="145"/>
      <c r="L23" s="18" t="s">
        <v>0</v>
      </c>
      <c r="M23" s="18"/>
      <c r="N23" s="18"/>
      <c r="O23" s="18"/>
      <c r="P23" s="18"/>
      <c r="Q23" s="18"/>
      <c r="R23" s="18"/>
      <c r="S23" s="18"/>
      <c r="T23" s="18"/>
      <c r="U23" s="18"/>
      <c r="V23" s="18"/>
      <c r="W23" s="126" t="s">
        <v>16</v>
      </c>
      <c r="Y23" s="18" t="s">
        <v>0</v>
      </c>
      <c r="Z23" s="18"/>
      <c r="AA23" s="18"/>
      <c r="AB23" s="18"/>
      <c r="AC23" s="18"/>
      <c r="AD23" s="18"/>
      <c r="AE23" s="18"/>
      <c r="AF23" s="18"/>
      <c r="AG23" s="18"/>
      <c r="AH23" s="18"/>
      <c r="AI23" s="18"/>
      <c r="AJ23" s="126" t="s">
        <v>17</v>
      </c>
      <c r="AM23" s="134"/>
      <c r="AN23" s="144"/>
      <c r="AO23" s="114" t="s">
        <v>105</v>
      </c>
    </row>
    <row r="24" spans="1:40" ht="20.25" customHeight="1">
      <c r="A24" s="71"/>
      <c r="B24" s="127"/>
      <c r="C24" s="127"/>
      <c r="D24" s="127"/>
      <c r="F24" s="127"/>
      <c r="G24" s="127"/>
      <c r="H24" s="127"/>
      <c r="I24" s="127"/>
      <c r="J24" s="127"/>
      <c r="K24" s="127"/>
      <c r="L24" s="7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82"/>
      <c r="AN24" s="77"/>
    </row>
    <row r="25" spans="1:41" ht="20.25" customHeight="1">
      <c r="A25" s="73" t="s">
        <v>87</v>
      </c>
      <c r="B25" s="142"/>
      <c r="C25" s="142"/>
      <c r="D25" s="142"/>
      <c r="E25" s="142"/>
      <c r="F25" s="142"/>
      <c r="G25" s="142"/>
      <c r="H25" s="142"/>
      <c r="I25" s="142"/>
      <c r="J25" s="142"/>
      <c r="K25" s="145"/>
      <c r="L25" s="73" t="str">
        <f>'事業計画書② (記載例)'!L17</f>
        <v>三戸町大字</v>
      </c>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162"/>
      <c r="AN25" s="144"/>
      <c r="AO25" s="114" t="s">
        <v>104</v>
      </c>
    </row>
    <row r="26" spans="1:40" ht="20.25" customHeight="1">
      <c r="A26" s="71"/>
      <c r="L26" s="154"/>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3"/>
      <c r="AN26" s="144"/>
    </row>
    <row r="27" spans="1:40" ht="20.25" customHeight="1">
      <c r="A27" s="73" t="s">
        <v>88</v>
      </c>
      <c r="B27" s="91"/>
      <c r="C27" s="91"/>
      <c r="D27" s="91"/>
      <c r="E27" s="142"/>
      <c r="F27" s="91"/>
      <c r="G27" s="91"/>
      <c r="H27" s="91"/>
      <c r="I27" s="91"/>
      <c r="J27" s="91"/>
      <c r="K27" s="92"/>
      <c r="L27" s="113" t="s">
        <v>165</v>
      </c>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2"/>
      <c r="AN27" s="144"/>
    </row>
    <row r="28" spans="1:40" ht="20.25" customHeight="1">
      <c r="A28" s="71"/>
      <c r="C28" s="146"/>
      <c r="D28" s="146"/>
      <c r="F28" s="146"/>
      <c r="G28" s="146"/>
      <c r="H28" s="146"/>
      <c r="I28" s="146"/>
      <c r="J28" s="146"/>
      <c r="K28" s="146"/>
      <c r="L28" s="85"/>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83"/>
      <c r="AN28" s="144"/>
    </row>
    <row r="29" spans="1:40" ht="20.25" customHeight="1">
      <c r="A29" s="73" t="s">
        <v>89</v>
      </c>
      <c r="B29" s="91"/>
      <c r="C29" s="91"/>
      <c r="D29" s="91"/>
      <c r="E29" s="142"/>
      <c r="F29" s="91"/>
      <c r="G29" s="91"/>
      <c r="H29" s="91"/>
      <c r="I29" s="91"/>
      <c r="J29" s="91"/>
      <c r="K29" s="92"/>
      <c r="L29" s="93"/>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2"/>
      <c r="AN29" s="144"/>
    </row>
    <row r="30" spans="1:40" ht="20.25" customHeight="1">
      <c r="A30" s="144"/>
      <c r="F30" s="146"/>
      <c r="G30" s="146"/>
      <c r="H30" s="146"/>
      <c r="I30" s="146"/>
      <c r="J30" s="146"/>
      <c r="K30" s="146"/>
      <c r="L30" s="85"/>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83"/>
      <c r="AN30" s="144"/>
    </row>
    <row r="31" spans="1:39" ht="20.25" customHeight="1">
      <c r="A31" s="80"/>
      <c r="B31" s="142"/>
      <c r="C31" s="147"/>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row>
    <row r="33" ht="20.25" customHeight="1">
      <c r="C33" s="148"/>
    </row>
    <row r="37" ht="20.25" customHeight="1">
      <c r="A37" s="126" t="s">
        <v>166</v>
      </c>
    </row>
  </sheetData>
  <sheetProtection/>
  <mergeCells count="9">
    <mergeCell ref="L15:AM16"/>
    <mergeCell ref="L17:AM18"/>
    <mergeCell ref="L19:AM20"/>
    <mergeCell ref="L21:AM22"/>
    <mergeCell ref="L14:AM14"/>
    <mergeCell ref="A6:AN6"/>
    <mergeCell ref="L9:AM10"/>
    <mergeCell ref="L12:AM12"/>
    <mergeCell ref="L13:AM13"/>
  </mergeCells>
  <printOptions/>
  <pageMargins left="0.984251968503937" right="0.7874015748031497" top="0.7874015748031497" bottom="0.7874015748031497" header="0.5118110236220472" footer="0.5118110236220472"/>
  <pageSetup blackAndWhite="1" horizontalDpi="600" verticalDpi="600" orientation="portrait" paperSize="9" scale="98" r:id="rId1"/>
</worksheet>
</file>

<file path=xl/worksheets/sheet14.xml><?xml version="1.0" encoding="utf-8"?>
<worksheet xmlns="http://schemas.openxmlformats.org/spreadsheetml/2006/main" xmlns:r="http://schemas.openxmlformats.org/officeDocument/2006/relationships">
  <dimension ref="A1:CD35"/>
  <sheetViews>
    <sheetView zoomScalePageLayoutView="0" workbookViewId="0" topLeftCell="A10">
      <selection activeCell="P33" sqref="P33:AJ34"/>
    </sheetView>
  </sheetViews>
  <sheetFormatPr defaultColWidth="2.09765625" defaultRowHeight="20.25" customHeight="1"/>
  <cols>
    <col min="1" max="39" width="2.09765625" style="1" customWidth="1"/>
    <col min="40" max="82" width="2.09765625" style="20" customWidth="1"/>
    <col min="83" max="16384" width="2.09765625" style="2" customWidth="1"/>
  </cols>
  <sheetData>
    <row r="1" spans="1:39" ht="20.25" customHeight="1">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row>
    <row r="2" spans="1:39" ht="20.25" customHeight="1">
      <c r="A2" s="9" t="s">
        <v>142</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row>
    <row r="3" spans="1:40" ht="20.25" customHeight="1">
      <c r="A3" s="3"/>
      <c r="B3" s="3"/>
      <c r="C3" s="3"/>
      <c r="D3" s="3"/>
      <c r="E3" s="3"/>
      <c r="F3" s="3"/>
      <c r="G3" s="3"/>
      <c r="H3" s="3"/>
      <c r="I3" s="3"/>
      <c r="J3" s="3"/>
      <c r="K3" s="3"/>
      <c r="L3" s="3"/>
      <c r="M3" s="3"/>
      <c r="N3" s="3"/>
      <c r="O3" s="3"/>
      <c r="P3" s="3"/>
      <c r="Q3" s="3"/>
      <c r="R3" s="3"/>
      <c r="S3" s="3"/>
      <c r="T3" s="3"/>
      <c r="U3" s="3"/>
      <c r="V3" s="3"/>
      <c r="W3" s="3"/>
      <c r="X3" s="3"/>
      <c r="Y3" s="3"/>
      <c r="Z3" s="180" t="s">
        <v>130</v>
      </c>
      <c r="AA3" s="180"/>
      <c r="AB3" s="180"/>
      <c r="AC3" s="180"/>
      <c r="AD3" s="180"/>
      <c r="AE3" s="180"/>
      <c r="AF3" s="180"/>
      <c r="AG3" s="180"/>
      <c r="AH3" s="180"/>
      <c r="AI3" s="180"/>
      <c r="AJ3" s="180"/>
      <c r="AK3" s="180"/>
      <c r="AL3" s="180"/>
      <c r="AM3" s="180"/>
      <c r="AN3" s="23" t="s">
        <v>105</v>
      </c>
    </row>
    <row r="4" spans="1:40" ht="20.25" customHeight="1">
      <c r="A4" s="3"/>
      <c r="B4" s="3"/>
      <c r="C4" s="3"/>
      <c r="D4" s="3"/>
      <c r="E4" s="3"/>
      <c r="F4" s="3"/>
      <c r="G4" s="3"/>
      <c r="H4" s="3"/>
      <c r="I4" s="3"/>
      <c r="J4" s="3"/>
      <c r="K4" s="3"/>
      <c r="L4" s="3"/>
      <c r="M4" s="3"/>
      <c r="N4" s="3"/>
      <c r="O4" s="3"/>
      <c r="P4" s="3"/>
      <c r="Q4" s="3"/>
      <c r="R4" s="3"/>
      <c r="S4" s="3"/>
      <c r="T4" s="3"/>
      <c r="U4" s="3"/>
      <c r="V4" s="3"/>
      <c r="W4" s="3"/>
      <c r="X4" s="3"/>
      <c r="Y4" s="3"/>
      <c r="Z4" s="4"/>
      <c r="AA4" s="4"/>
      <c r="AB4" s="4"/>
      <c r="AC4" s="4"/>
      <c r="AD4" s="4"/>
      <c r="AE4" s="4"/>
      <c r="AF4" s="4"/>
      <c r="AG4" s="4"/>
      <c r="AH4" s="4"/>
      <c r="AI4" s="4"/>
      <c r="AJ4" s="4"/>
      <c r="AK4" s="4"/>
      <c r="AL4" s="4"/>
      <c r="AM4" s="4"/>
      <c r="AN4" s="23"/>
    </row>
    <row r="5" spans="1:40" ht="20.25" customHeight="1">
      <c r="A5" s="6" t="s">
        <v>169</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23"/>
    </row>
    <row r="6" spans="1:82" ht="20.25" customHeight="1">
      <c r="A6" s="98"/>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row>
    <row r="7" spans="1:82" ht="20.25" customHeight="1">
      <c r="A7" s="98"/>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row>
    <row r="8" spans="1:40" ht="20.25" customHeight="1">
      <c r="A8" s="180" t="str">
        <f>" "&amp;'交付申請書①'!AT6&amp;"補助金請求書"</f>
        <v> 三戸町浄化槽設置整備事業費補助金請求書</v>
      </c>
      <c r="B8" s="180"/>
      <c r="C8" s="180"/>
      <c r="D8" s="180"/>
      <c r="E8" s="180"/>
      <c r="F8" s="180"/>
      <c r="G8" s="180"/>
      <c r="H8" s="180"/>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80"/>
      <c r="AL8" s="180"/>
      <c r="AM8" s="180"/>
      <c r="AN8" s="20" t="s">
        <v>104</v>
      </c>
    </row>
    <row r="9" spans="1:39" ht="20.25" customHeight="1">
      <c r="A9" s="3"/>
      <c r="B9" s="6"/>
      <c r="C9" s="6"/>
      <c r="D9" s="6"/>
      <c r="E9" s="6"/>
      <c r="F9" s="6"/>
      <c r="G9" s="6"/>
      <c r="H9" s="6"/>
      <c r="I9" s="6"/>
      <c r="J9" s="6"/>
      <c r="K9" s="6"/>
      <c r="L9" s="6"/>
      <c r="M9" s="3"/>
      <c r="N9" s="3"/>
      <c r="O9" s="3"/>
      <c r="P9" s="3"/>
      <c r="Q9" s="3"/>
      <c r="R9" s="3"/>
      <c r="S9" s="3"/>
      <c r="T9" s="3"/>
      <c r="U9" s="3"/>
      <c r="V9" s="3"/>
      <c r="W9" s="3"/>
      <c r="X9" s="3"/>
      <c r="Y9" s="3"/>
      <c r="Z9" s="3"/>
      <c r="AA9" s="3"/>
      <c r="AB9" s="3"/>
      <c r="AC9" s="3"/>
      <c r="AD9" s="3"/>
      <c r="AE9" s="3"/>
      <c r="AF9" s="3"/>
      <c r="AG9" s="3"/>
      <c r="AH9" s="3"/>
      <c r="AI9" s="3"/>
      <c r="AJ9" s="3"/>
      <c r="AK9" s="3"/>
      <c r="AL9" s="3"/>
      <c r="AM9" s="3"/>
    </row>
    <row r="10" spans="1:39" ht="20.25"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row>
    <row r="11" spans="1:40" ht="20.25" customHeight="1">
      <c r="A11" s="247" t="s">
        <v>179</v>
      </c>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3" t="s">
        <v>105</v>
      </c>
    </row>
    <row r="12" spans="1:39" ht="20.25" customHeight="1">
      <c r="A12" s="247"/>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row>
    <row r="13" spans="1:39" ht="20.25" customHeight="1">
      <c r="A13" s="3"/>
      <c r="B13" s="3"/>
      <c r="C13" s="3"/>
      <c r="D13" s="3"/>
      <c r="E13" s="3"/>
      <c r="F13" s="3"/>
      <c r="G13" s="3"/>
      <c r="H13" s="3"/>
      <c r="I13" s="3"/>
      <c r="J13" s="3"/>
      <c r="K13" s="3"/>
      <c r="L13" s="3"/>
      <c r="M13" s="3"/>
      <c r="N13" s="3"/>
      <c r="O13" s="3"/>
      <c r="P13" s="3"/>
      <c r="Q13" s="3"/>
      <c r="R13" s="3"/>
      <c r="S13" s="3"/>
      <c r="T13" s="3"/>
      <c r="U13" s="3"/>
      <c r="V13" s="8"/>
      <c r="W13" s="8"/>
      <c r="X13" s="8"/>
      <c r="Y13" s="8"/>
      <c r="Z13" s="8"/>
      <c r="AA13" s="8"/>
      <c r="AB13" s="8"/>
      <c r="AC13" s="8"/>
      <c r="AD13" s="8"/>
      <c r="AE13" s="8"/>
      <c r="AF13" s="8"/>
      <c r="AG13" s="8"/>
      <c r="AH13" s="8"/>
      <c r="AI13" s="8"/>
      <c r="AJ13" s="8"/>
      <c r="AK13" s="8"/>
      <c r="AL13" s="8"/>
      <c r="AM13" s="3"/>
    </row>
    <row r="14" spans="1:39" ht="20.25" customHeight="1">
      <c r="A14" s="180" t="s">
        <v>2</v>
      </c>
      <c r="B14" s="180"/>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row>
    <row r="15" spans="1:39" ht="20.25" customHeight="1">
      <c r="A15" s="3"/>
      <c r="B15" s="3"/>
      <c r="C15" s="3"/>
      <c r="D15" s="3"/>
      <c r="E15" s="3"/>
      <c r="F15" s="3"/>
      <c r="G15" s="3"/>
      <c r="H15" s="3"/>
      <c r="I15" s="3"/>
      <c r="J15" s="3"/>
      <c r="K15" s="3"/>
      <c r="L15" s="3"/>
      <c r="M15" s="3"/>
      <c r="N15" s="3"/>
      <c r="O15" s="3"/>
      <c r="P15" s="3"/>
      <c r="Q15" s="3"/>
      <c r="R15" s="3"/>
      <c r="S15" s="3"/>
      <c r="T15" s="3"/>
      <c r="U15" s="3"/>
      <c r="V15" s="8"/>
      <c r="W15" s="8"/>
      <c r="X15" s="8"/>
      <c r="Y15" s="8"/>
      <c r="Z15" s="8"/>
      <c r="AA15" s="8"/>
      <c r="AB15" s="8"/>
      <c r="AC15" s="8"/>
      <c r="AD15" s="8"/>
      <c r="AE15" s="8"/>
      <c r="AF15" s="8"/>
      <c r="AG15" s="8"/>
      <c r="AI15" s="8"/>
      <c r="AJ15" s="8"/>
      <c r="AK15" s="41"/>
      <c r="AL15" s="41"/>
      <c r="AM15" s="3"/>
    </row>
    <row r="16" spans="1:41" ht="20.25" customHeight="1">
      <c r="A16" s="3" t="s">
        <v>106</v>
      </c>
      <c r="B16" s="3"/>
      <c r="C16" s="3"/>
      <c r="D16" s="3"/>
      <c r="E16" s="3"/>
      <c r="F16" s="3"/>
      <c r="G16" s="3"/>
      <c r="H16" s="3"/>
      <c r="I16" s="249"/>
      <c r="J16" s="249"/>
      <c r="K16" s="249"/>
      <c r="L16" s="249"/>
      <c r="M16" s="249"/>
      <c r="N16" s="249"/>
      <c r="O16" s="249"/>
      <c r="P16" s="249"/>
      <c r="Q16" s="249"/>
      <c r="R16" s="249"/>
      <c r="S16" s="249"/>
      <c r="T16" s="249"/>
      <c r="V16" s="3"/>
      <c r="W16" s="3"/>
      <c r="X16" s="3"/>
      <c r="Y16" s="3"/>
      <c r="Z16" s="3"/>
      <c r="AA16" s="3"/>
      <c r="AB16" s="3"/>
      <c r="AC16" s="3"/>
      <c r="AD16" s="3"/>
      <c r="AE16" s="3"/>
      <c r="AF16" s="3"/>
      <c r="AG16" s="3"/>
      <c r="AH16" s="3"/>
      <c r="AI16" s="3"/>
      <c r="AJ16" s="3"/>
      <c r="AK16" s="3"/>
      <c r="AL16" s="3"/>
      <c r="AM16" s="3"/>
      <c r="AN16" s="23" t="s">
        <v>182</v>
      </c>
      <c r="AO16" s="23"/>
    </row>
    <row r="17" spans="1:40" ht="20.25" customHeight="1">
      <c r="A17" s="4"/>
      <c r="B17" s="4"/>
      <c r="C17" s="4"/>
      <c r="D17" s="4"/>
      <c r="E17" s="4"/>
      <c r="F17" s="4"/>
      <c r="G17" s="4"/>
      <c r="H17" s="4"/>
      <c r="I17" s="4"/>
      <c r="J17" s="4"/>
      <c r="K17" s="4"/>
      <c r="L17" s="4"/>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4"/>
      <c r="AL17" s="4"/>
      <c r="AM17" s="4"/>
      <c r="AN17" s="23"/>
    </row>
    <row r="18" spans="1:40" ht="20.25" customHeight="1">
      <c r="A18" s="3" t="s">
        <v>146</v>
      </c>
      <c r="B18" s="3"/>
      <c r="C18" s="3"/>
      <c r="D18" s="3"/>
      <c r="E18" s="3"/>
      <c r="F18" s="3"/>
      <c r="G18" s="3"/>
      <c r="H18" s="81"/>
      <c r="I18" s="296" t="s">
        <v>107</v>
      </c>
      <c r="J18" s="181"/>
      <c r="K18" s="181"/>
      <c r="L18" s="181"/>
      <c r="M18" s="181"/>
      <c r="N18" s="181"/>
      <c r="O18" s="291"/>
      <c r="P18" s="313">
        <f>'交付申請書①'!AT13</f>
        <v>0</v>
      </c>
      <c r="Q18" s="314"/>
      <c r="R18" s="314"/>
      <c r="S18" s="314"/>
      <c r="T18" s="314"/>
      <c r="U18" s="314"/>
      <c r="V18" s="314"/>
      <c r="W18" s="314"/>
      <c r="X18" s="314"/>
      <c r="Y18" s="314"/>
      <c r="Z18" s="314"/>
      <c r="AA18" s="314"/>
      <c r="AB18" s="314"/>
      <c r="AC18" s="314"/>
      <c r="AD18" s="314"/>
      <c r="AE18" s="314"/>
      <c r="AF18" s="314"/>
      <c r="AG18" s="314"/>
      <c r="AH18" s="314"/>
      <c r="AI18" s="314"/>
      <c r="AJ18" s="315"/>
      <c r="AK18" s="3"/>
      <c r="AL18" s="3"/>
      <c r="AM18" s="3"/>
      <c r="AN18" s="20" t="s">
        <v>104</v>
      </c>
    </row>
    <row r="19" spans="1:39" ht="20.25" customHeight="1">
      <c r="A19" s="3"/>
      <c r="B19" s="3"/>
      <c r="C19" s="3"/>
      <c r="D19" s="3"/>
      <c r="E19" s="3"/>
      <c r="F19" s="3"/>
      <c r="G19" s="3"/>
      <c r="H19" s="81"/>
      <c r="I19" s="297"/>
      <c r="J19" s="185"/>
      <c r="K19" s="185"/>
      <c r="L19" s="185"/>
      <c r="M19" s="185"/>
      <c r="N19" s="185"/>
      <c r="O19" s="290"/>
      <c r="P19" s="316"/>
      <c r="Q19" s="317"/>
      <c r="R19" s="317"/>
      <c r="S19" s="317"/>
      <c r="T19" s="317"/>
      <c r="U19" s="317"/>
      <c r="V19" s="317"/>
      <c r="W19" s="317"/>
      <c r="X19" s="317"/>
      <c r="Y19" s="317"/>
      <c r="Z19" s="317"/>
      <c r="AA19" s="317"/>
      <c r="AB19" s="317"/>
      <c r="AC19" s="317"/>
      <c r="AD19" s="317"/>
      <c r="AE19" s="317"/>
      <c r="AF19" s="317"/>
      <c r="AG19" s="317"/>
      <c r="AH19" s="317"/>
      <c r="AI19" s="317"/>
      <c r="AJ19" s="318"/>
      <c r="AK19" s="3"/>
      <c r="AL19" s="3"/>
      <c r="AM19" s="3"/>
    </row>
    <row r="20" spans="8:40" ht="20.25" customHeight="1">
      <c r="H20" s="81"/>
      <c r="I20" s="296" t="s">
        <v>109</v>
      </c>
      <c r="J20" s="181"/>
      <c r="K20" s="181"/>
      <c r="L20" s="181"/>
      <c r="M20" s="181"/>
      <c r="N20" s="181"/>
      <c r="O20" s="291"/>
      <c r="P20" s="310">
        <f>'交付申請書①'!AT16</f>
        <v>0</v>
      </c>
      <c r="Q20" s="311"/>
      <c r="R20" s="311"/>
      <c r="S20" s="311"/>
      <c r="T20" s="311"/>
      <c r="U20" s="311"/>
      <c r="V20" s="311"/>
      <c r="W20" s="311"/>
      <c r="X20" s="311"/>
      <c r="Y20" s="311"/>
      <c r="Z20" s="311"/>
      <c r="AA20" s="311"/>
      <c r="AB20" s="311"/>
      <c r="AC20" s="311"/>
      <c r="AD20" s="311"/>
      <c r="AE20" s="311"/>
      <c r="AF20" s="311"/>
      <c r="AG20" s="311"/>
      <c r="AH20" s="311"/>
      <c r="AI20" s="311"/>
      <c r="AJ20" s="312"/>
      <c r="AN20" s="20" t="s">
        <v>104</v>
      </c>
    </row>
    <row r="21" spans="8:36" ht="20.25" customHeight="1">
      <c r="H21" s="81"/>
      <c r="I21" s="297"/>
      <c r="J21" s="185"/>
      <c r="K21" s="185"/>
      <c r="L21" s="185"/>
      <c r="M21" s="185"/>
      <c r="N21" s="185"/>
      <c r="O21" s="290"/>
      <c r="P21" s="277"/>
      <c r="Q21" s="278"/>
      <c r="R21" s="278"/>
      <c r="S21" s="278"/>
      <c r="T21" s="278"/>
      <c r="U21" s="278"/>
      <c r="V21" s="278"/>
      <c r="W21" s="278"/>
      <c r="X21" s="278"/>
      <c r="Y21" s="278"/>
      <c r="Z21" s="278"/>
      <c r="AA21" s="278"/>
      <c r="AB21" s="278"/>
      <c r="AC21" s="278"/>
      <c r="AD21" s="278"/>
      <c r="AE21" s="278"/>
      <c r="AF21" s="278"/>
      <c r="AG21" s="278"/>
      <c r="AH21" s="278"/>
      <c r="AI21" s="278"/>
      <c r="AJ21" s="279"/>
    </row>
    <row r="22" spans="9:40" ht="20.25" customHeight="1">
      <c r="I22" s="296" t="s">
        <v>110</v>
      </c>
      <c r="J22" s="181"/>
      <c r="K22" s="181"/>
      <c r="L22" s="181"/>
      <c r="M22" s="181"/>
      <c r="N22" s="181"/>
      <c r="O22" s="291"/>
      <c r="P22" s="292"/>
      <c r="Q22" s="293"/>
      <c r="R22" s="293"/>
      <c r="S22" s="293"/>
      <c r="T22" s="293"/>
      <c r="U22" s="293"/>
      <c r="V22" s="293"/>
      <c r="W22" s="293"/>
      <c r="X22" s="293"/>
      <c r="Y22" s="293"/>
      <c r="Z22" s="293"/>
      <c r="AA22" s="293"/>
      <c r="AB22" s="293"/>
      <c r="AC22" s="293"/>
      <c r="AD22" s="293"/>
      <c r="AE22" s="293"/>
      <c r="AF22" s="293"/>
      <c r="AG22" s="293"/>
      <c r="AH22" s="293"/>
      <c r="AI22" s="293"/>
      <c r="AJ22" s="294"/>
      <c r="AK22" s="3"/>
      <c r="AN22" s="20" t="s">
        <v>183</v>
      </c>
    </row>
    <row r="23" spans="9:36" ht="20.25" customHeight="1">
      <c r="I23" s="297"/>
      <c r="J23" s="185"/>
      <c r="K23" s="185"/>
      <c r="L23" s="185"/>
      <c r="M23" s="185"/>
      <c r="N23" s="185"/>
      <c r="O23" s="290"/>
      <c r="P23" s="263"/>
      <c r="Q23" s="265"/>
      <c r="R23" s="265"/>
      <c r="S23" s="265"/>
      <c r="T23" s="265"/>
      <c r="U23" s="265"/>
      <c r="V23" s="265"/>
      <c r="W23" s="265"/>
      <c r="X23" s="265"/>
      <c r="Y23" s="265"/>
      <c r="Z23" s="265"/>
      <c r="AA23" s="265"/>
      <c r="AB23" s="265"/>
      <c r="AC23" s="265"/>
      <c r="AD23" s="265"/>
      <c r="AE23" s="265"/>
      <c r="AF23" s="265"/>
      <c r="AG23" s="265"/>
      <c r="AH23" s="265"/>
      <c r="AI23" s="265"/>
      <c r="AJ23" s="295"/>
    </row>
    <row r="25" spans="1:40" ht="20.25" customHeight="1">
      <c r="A25" s="3" t="s">
        <v>147</v>
      </c>
      <c r="B25" s="3"/>
      <c r="C25" s="3"/>
      <c r="D25" s="3"/>
      <c r="E25" s="3"/>
      <c r="F25" s="3"/>
      <c r="G25" s="3"/>
      <c r="H25" s="81"/>
      <c r="I25" s="304" t="s">
        <v>175</v>
      </c>
      <c r="J25" s="305"/>
      <c r="K25" s="305"/>
      <c r="L25" s="305"/>
      <c r="M25" s="305"/>
      <c r="N25" s="305"/>
      <c r="O25" s="306"/>
      <c r="P25" s="267"/>
      <c r="Q25" s="268"/>
      <c r="R25" s="268"/>
      <c r="S25" s="268"/>
      <c r="T25" s="268"/>
      <c r="U25" s="268"/>
      <c r="V25" s="268"/>
      <c r="W25" s="268"/>
      <c r="X25" s="268"/>
      <c r="Y25" s="268"/>
      <c r="Z25" s="268"/>
      <c r="AA25" s="268"/>
      <c r="AB25" s="268"/>
      <c r="AC25" s="268"/>
      <c r="AD25" s="268"/>
      <c r="AE25" s="268"/>
      <c r="AF25" s="268"/>
      <c r="AG25" s="268"/>
      <c r="AH25" s="268"/>
      <c r="AI25" s="268"/>
      <c r="AJ25" s="269"/>
      <c r="AN25" s="20" t="s">
        <v>183</v>
      </c>
    </row>
    <row r="26" spans="1:36" ht="20.25" customHeight="1">
      <c r="A26" s="3"/>
      <c r="B26" s="3"/>
      <c r="C26" s="3"/>
      <c r="D26" s="3"/>
      <c r="E26" s="3"/>
      <c r="F26" s="3"/>
      <c r="G26" s="3"/>
      <c r="H26" s="81"/>
      <c r="I26" s="307"/>
      <c r="J26" s="308"/>
      <c r="K26" s="308"/>
      <c r="L26" s="308"/>
      <c r="M26" s="308"/>
      <c r="N26" s="308"/>
      <c r="O26" s="309"/>
      <c r="P26" s="270"/>
      <c r="Q26" s="264"/>
      <c r="R26" s="264"/>
      <c r="S26" s="264"/>
      <c r="T26" s="264"/>
      <c r="U26" s="264"/>
      <c r="V26" s="264"/>
      <c r="W26" s="264"/>
      <c r="X26" s="264"/>
      <c r="Y26" s="264"/>
      <c r="Z26" s="264"/>
      <c r="AA26" s="264"/>
      <c r="AB26" s="264"/>
      <c r="AC26" s="264"/>
      <c r="AD26" s="264"/>
      <c r="AE26" s="264"/>
      <c r="AF26" s="264"/>
      <c r="AG26" s="264"/>
      <c r="AH26" s="264"/>
      <c r="AI26" s="264"/>
      <c r="AJ26" s="266"/>
    </row>
    <row r="27" spans="1:40" ht="20.25" customHeight="1">
      <c r="A27" s="3"/>
      <c r="B27" s="3"/>
      <c r="C27" s="3"/>
      <c r="D27" s="3"/>
      <c r="E27" s="3"/>
      <c r="F27" s="3"/>
      <c r="G27" s="3"/>
      <c r="H27" s="81"/>
      <c r="I27" s="296" t="s">
        <v>111</v>
      </c>
      <c r="J27" s="181"/>
      <c r="K27" s="181"/>
      <c r="L27" s="181"/>
      <c r="M27" s="181"/>
      <c r="N27" s="181"/>
      <c r="O27" s="291"/>
      <c r="P27" s="292" t="s">
        <v>170</v>
      </c>
      <c r="Q27" s="293"/>
      <c r="R27" s="293"/>
      <c r="S27" s="293"/>
      <c r="T27" s="293"/>
      <c r="U27" s="293"/>
      <c r="V27" s="293"/>
      <c r="W27" s="293"/>
      <c r="X27" s="293"/>
      <c r="Y27" s="293"/>
      <c r="Z27" s="293"/>
      <c r="AA27" s="293"/>
      <c r="AB27" s="293"/>
      <c r="AC27" s="293"/>
      <c r="AD27" s="293"/>
      <c r="AE27" s="293"/>
      <c r="AF27" s="293"/>
      <c r="AG27" s="293"/>
      <c r="AH27" s="293"/>
      <c r="AI27" s="293"/>
      <c r="AJ27" s="294"/>
      <c r="AN27" s="20" t="s">
        <v>183</v>
      </c>
    </row>
    <row r="28" spans="8:36" ht="20.25" customHeight="1">
      <c r="H28" s="81"/>
      <c r="I28" s="297"/>
      <c r="J28" s="185"/>
      <c r="K28" s="185"/>
      <c r="L28" s="185"/>
      <c r="M28" s="185"/>
      <c r="N28" s="185"/>
      <c r="O28" s="290"/>
      <c r="P28" s="263"/>
      <c r="Q28" s="265"/>
      <c r="R28" s="265"/>
      <c r="S28" s="265"/>
      <c r="T28" s="265"/>
      <c r="U28" s="265"/>
      <c r="V28" s="265"/>
      <c r="W28" s="265"/>
      <c r="X28" s="265"/>
      <c r="Y28" s="265"/>
      <c r="Z28" s="265"/>
      <c r="AA28" s="265"/>
      <c r="AB28" s="265"/>
      <c r="AC28" s="265"/>
      <c r="AD28" s="265"/>
      <c r="AE28" s="265"/>
      <c r="AF28" s="265"/>
      <c r="AG28" s="265"/>
      <c r="AH28" s="265"/>
      <c r="AI28" s="265"/>
      <c r="AJ28" s="295"/>
    </row>
    <row r="29" spans="8:40" ht="20.25" customHeight="1">
      <c r="H29" s="81"/>
      <c r="I29" s="296" t="s">
        <v>113</v>
      </c>
      <c r="J29" s="181"/>
      <c r="K29" s="181"/>
      <c r="L29" s="181"/>
      <c r="M29" s="181"/>
      <c r="N29" s="181"/>
      <c r="O29" s="291"/>
      <c r="P29" s="298"/>
      <c r="Q29" s="299"/>
      <c r="R29" s="299"/>
      <c r="S29" s="299"/>
      <c r="T29" s="299"/>
      <c r="U29" s="299"/>
      <c r="V29" s="299"/>
      <c r="W29" s="299"/>
      <c r="X29" s="299"/>
      <c r="Y29" s="299"/>
      <c r="Z29" s="299"/>
      <c r="AA29" s="299"/>
      <c r="AB29" s="299"/>
      <c r="AC29" s="299"/>
      <c r="AD29" s="299"/>
      <c r="AE29" s="299"/>
      <c r="AF29" s="299"/>
      <c r="AG29" s="299"/>
      <c r="AH29" s="299"/>
      <c r="AI29" s="299"/>
      <c r="AJ29" s="300"/>
      <c r="AN29" s="20" t="s">
        <v>183</v>
      </c>
    </row>
    <row r="30" spans="8:36" ht="20.25" customHeight="1">
      <c r="H30" s="81"/>
      <c r="I30" s="297"/>
      <c r="J30" s="185"/>
      <c r="K30" s="185"/>
      <c r="L30" s="185"/>
      <c r="M30" s="185"/>
      <c r="N30" s="185"/>
      <c r="O30" s="290"/>
      <c r="P30" s="301"/>
      <c r="Q30" s="302"/>
      <c r="R30" s="302"/>
      <c r="S30" s="302"/>
      <c r="T30" s="302"/>
      <c r="U30" s="302"/>
      <c r="V30" s="302"/>
      <c r="W30" s="302"/>
      <c r="X30" s="302"/>
      <c r="Y30" s="302"/>
      <c r="Z30" s="302"/>
      <c r="AA30" s="302"/>
      <c r="AB30" s="302"/>
      <c r="AC30" s="302"/>
      <c r="AD30" s="302"/>
      <c r="AE30" s="302"/>
      <c r="AF30" s="302"/>
      <c r="AG30" s="302"/>
      <c r="AH30" s="302"/>
      <c r="AI30" s="302"/>
      <c r="AJ30" s="303"/>
    </row>
    <row r="31" spans="9:40" ht="20.25" customHeight="1">
      <c r="I31" s="296" t="s">
        <v>108</v>
      </c>
      <c r="J31" s="181"/>
      <c r="K31" s="181"/>
      <c r="L31" s="181"/>
      <c r="M31" s="181"/>
      <c r="N31" s="181"/>
      <c r="O31" s="291"/>
      <c r="P31" s="292"/>
      <c r="Q31" s="293"/>
      <c r="R31" s="293"/>
      <c r="S31" s="293"/>
      <c r="T31" s="293"/>
      <c r="U31" s="293"/>
      <c r="V31" s="293"/>
      <c r="W31" s="293"/>
      <c r="X31" s="293"/>
      <c r="Y31" s="293"/>
      <c r="Z31" s="293"/>
      <c r="AA31" s="293"/>
      <c r="AB31" s="293"/>
      <c r="AC31" s="293"/>
      <c r="AD31" s="293"/>
      <c r="AE31" s="293"/>
      <c r="AF31" s="293"/>
      <c r="AG31" s="293"/>
      <c r="AH31" s="293"/>
      <c r="AI31" s="293"/>
      <c r="AJ31" s="294"/>
      <c r="AN31" s="20" t="s">
        <v>183</v>
      </c>
    </row>
    <row r="32" spans="9:36" ht="20.25" customHeight="1">
      <c r="I32" s="297"/>
      <c r="J32" s="185"/>
      <c r="K32" s="185"/>
      <c r="L32" s="185"/>
      <c r="M32" s="185"/>
      <c r="N32" s="185"/>
      <c r="O32" s="290"/>
      <c r="P32" s="263"/>
      <c r="Q32" s="265"/>
      <c r="R32" s="265"/>
      <c r="S32" s="265"/>
      <c r="T32" s="265"/>
      <c r="U32" s="265"/>
      <c r="V32" s="265"/>
      <c r="W32" s="265"/>
      <c r="X32" s="265"/>
      <c r="Y32" s="265"/>
      <c r="Z32" s="265"/>
      <c r="AA32" s="265"/>
      <c r="AB32" s="265"/>
      <c r="AC32" s="265"/>
      <c r="AD32" s="265"/>
      <c r="AE32" s="265"/>
      <c r="AF32" s="265"/>
      <c r="AG32" s="265"/>
      <c r="AH32" s="265"/>
      <c r="AI32" s="265"/>
      <c r="AJ32" s="295"/>
    </row>
    <row r="33" spans="9:40" ht="20.25" customHeight="1">
      <c r="I33" s="296" t="s">
        <v>112</v>
      </c>
      <c r="J33" s="181"/>
      <c r="K33" s="181"/>
      <c r="L33" s="181"/>
      <c r="M33" s="181"/>
      <c r="N33" s="181"/>
      <c r="O33" s="291"/>
      <c r="P33" s="310">
        <f>'交付申請書①'!AT16</f>
        <v>0</v>
      </c>
      <c r="Q33" s="311"/>
      <c r="R33" s="311"/>
      <c r="S33" s="311"/>
      <c r="T33" s="311"/>
      <c r="U33" s="311"/>
      <c r="V33" s="311"/>
      <c r="W33" s="311"/>
      <c r="X33" s="311"/>
      <c r="Y33" s="311"/>
      <c r="Z33" s="311"/>
      <c r="AA33" s="311"/>
      <c r="AB33" s="311"/>
      <c r="AC33" s="311"/>
      <c r="AD33" s="311"/>
      <c r="AE33" s="311"/>
      <c r="AF33" s="311"/>
      <c r="AG33" s="311"/>
      <c r="AH33" s="311"/>
      <c r="AI33" s="311"/>
      <c r="AJ33" s="312"/>
      <c r="AN33" s="20" t="s">
        <v>104</v>
      </c>
    </row>
    <row r="34" spans="9:36" ht="20.25" customHeight="1">
      <c r="I34" s="297"/>
      <c r="J34" s="185"/>
      <c r="K34" s="185"/>
      <c r="L34" s="185"/>
      <c r="M34" s="185"/>
      <c r="N34" s="185"/>
      <c r="O34" s="290"/>
      <c r="P34" s="277"/>
      <c r="Q34" s="278"/>
      <c r="R34" s="278"/>
      <c r="S34" s="278"/>
      <c r="T34" s="278"/>
      <c r="U34" s="278"/>
      <c r="V34" s="278"/>
      <c r="W34" s="278"/>
      <c r="X34" s="278"/>
      <c r="Y34" s="278"/>
      <c r="Z34" s="278"/>
      <c r="AA34" s="278"/>
      <c r="AB34" s="278"/>
      <c r="AC34" s="278"/>
      <c r="AD34" s="278"/>
      <c r="AE34" s="278"/>
      <c r="AF34" s="278"/>
      <c r="AG34" s="278"/>
      <c r="AH34" s="278"/>
      <c r="AI34" s="278"/>
      <c r="AJ34" s="279"/>
    </row>
    <row r="35" ht="20.25" customHeight="1">
      <c r="I35" s="1" t="s">
        <v>131</v>
      </c>
    </row>
  </sheetData>
  <sheetProtection/>
  <mergeCells count="21">
    <mergeCell ref="A11:AM12"/>
    <mergeCell ref="P18:AJ19"/>
    <mergeCell ref="I18:O19"/>
    <mergeCell ref="I33:O34"/>
    <mergeCell ref="I22:O23"/>
    <mergeCell ref="A14:AM14"/>
    <mergeCell ref="P31:AJ32"/>
    <mergeCell ref="I20:O21"/>
    <mergeCell ref="I27:O28"/>
    <mergeCell ref="P27:AJ28"/>
    <mergeCell ref="P33:AJ34"/>
    <mergeCell ref="P20:AJ21"/>
    <mergeCell ref="P22:AJ23"/>
    <mergeCell ref="I29:O30"/>
    <mergeCell ref="P29:AJ30"/>
    <mergeCell ref="I31:O32"/>
    <mergeCell ref="Z3:AM3"/>
    <mergeCell ref="I16:T16"/>
    <mergeCell ref="I25:O26"/>
    <mergeCell ref="P25:AJ26"/>
    <mergeCell ref="A8:AM8"/>
  </mergeCells>
  <printOptions/>
  <pageMargins left="0.984251968503937" right="0.7874015748031497" top="0.7874015748031497" bottom="0.7874015748031497" header="0.5118110236220472" footer="0.5118110236220472"/>
  <pageSetup blackAndWhite="1"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1:AX47"/>
  <sheetViews>
    <sheetView view="pageBreakPreview" zoomScale="60" zoomScalePageLayoutView="0" workbookViewId="0" topLeftCell="A1">
      <selection activeCell="AU4" sqref="AU4"/>
    </sheetView>
  </sheetViews>
  <sheetFormatPr defaultColWidth="2.09765625" defaultRowHeight="20.25" customHeight="1"/>
  <cols>
    <col min="1" max="1" width="3.3984375" style="1" customWidth="1"/>
    <col min="2" max="40" width="2.09765625" style="1" customWidth="1"/>
    <col min="41" max="41" width="4.5" style="20" bestFit="1" customWidth="1"/>
    <col min="42" max="77" width="2.09765625" style="20" customWidth="1"/>
    <col min="78" max="16384" width="2.09765625" style="2" customWidth="1"/>
  </cols>
  <sheetData>
    <row r="1" spans="1:40" ht="20.25" customHeight="1">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row>
    <row r="2" spans="1:40" ht="20.25" customHeight="1">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row>
    <row r="3" spans="1:41" ht="20.25" customHeight="1">
      <c r="A3" s="3" t="s">
        <v>134</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21">
        <v>1</v>
      </c>
    </row>
    <row r="4" spans="1:41" ht="20.2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21">
        <v>2</v>
      </c>
    </row>
    <row r="5" spans="1:41" ht="20.2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21">
        <v>3</v>
      </c>
    </row>
    <row r="6" spans="1:41" ht="20.25" customHeight="1">
      <c r="A6" s="192" t="s">
        <v>54</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3"/>
      <c r="AO6" s="21">
        <v>4</v>
      </c>
    </row>
    <row r="7" spans="1:41" ht="20.25"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N7" s="3"/>
      <c r="AO7" s="21">
        <v>5</v>
      </c>
    </row>
    <row r="8" spans="1:50" ht="20.25" customHeight="1">
      <c r="A8" s="28"/>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9"/>
      <c r="AN8" s="3"/>
      <c r="AO8" s="21">
        <v>6</v>
      </c>
      <c r="AP8" s="23"/>
      <c r="AQ8" s="23"/>
      <c r="AR8" s="23"/>
      <c r="AS8" s="23"/>
      <c r="AT8" s="23"/>
      <c r="AU8" s="23"/>
      <c r="AV8" s="23"/>
      <c r="AW8" s="23"/>
      <c r="AX8" s="23"/>
    </row>
    <row r="9" spans="1:50" ht="20.25" customHeight="1">
      <c r="A9" s="39" t="s">
        <v>8</v>
      </c>
      <c r="B9" s="4"/>
      <c r="C9" s="4"/>
      <c r="D9" s="4"/>
      <c r="E9" s="4"/>
      <c r="F9" s="4"/>
      <c r="G9" s="4"/>
      <c r="H9" s="4"/>
      <c r="I9" s="4"/>
      <c r="J9" s="4"/>
      <c r="K9" s="35"/>
      <c r="L9" s="6"/>
      <c r="M9" s="6"/>
      <c r="N9" s="6"/>
      <c r="O9" s="6"/>
      <c r="P9" s="6"/>
      <c r="Q9" s="6"/>
      <c r="R9" s="6"/>
      <c r="S9" s="6"/>
      <c r="T9" s="6"/>
      <c r="U9" s="6"/>
      <c r="V9" s="6"/>
      <c r="W9" s="6"/>
      <c r="X9" s="6"/>
      <c r="Y9" s="6"/>
      <c r="Z9" s="6"/>
      <c r="AA9" s="6"/>
      <c r="AB9" s="6"/>
      <c r="AC9" s="6"/>
      <c r="AD9" s="6"/>
      <c r="AE9" s="6"/>
      <c r="AF9" s="6"/>
      <c r="AG9" s="6"/>
      <c r="AH9" s="6"/>
      <c r="AI9" s="6"/>
      <c r="AJ9" s="6"/>
      <c r="AK9" s="38"/>
      <c r="AL9" s="38"/>
      <c r="AM9" s="37"/>
      <c r="AN9" s="3"/>
      <c r="AO9" s="21">
        <v>7</v>
      </c>
      <c r="AP9" s="23"/>
      <c r="AQ9" s="23"/>
      <c r="AR9" s="23"/>
      <c r="AS9" s="23"/>
      <c r="AT9" s="23"/>
      <c r="AU9" s="23"/>
      <c r="AV9" s="23"/>
      <c r="AW9" s="23"/>
      <c r="AX9" s="23"/>
    </row>
    <row r="10" spans="1:45" ht="20.25" customHeight="1">
      <c r="A10" s="32"/>
      <c r="B10" s="28"/>
      <c r="C10" s="28"/>
      <c r="D10" s="28"/>
      <c r="E10" s="28"/>
      <c r="F10" s="28"/>
      <c r="G10" s="28"/>
      <c r="H10" s="28"/>
      <c r="I10" s="28"/>
      <c r="J10" s="28"/>
      <c r="K10" s="36"/>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1"/>
      <c r="AN10" s="34"/>
      <c r="AO10" s="21">
        <v>8</v>
      </c>
      <c r="AP10" s="23"/>
      <c r="AQ10" s="23"/>
      <c r="AR10" s="23"/>
      <c r="AS10" s="23"/>
    </row>
    <row r="11" spans="1:45" ht="20.25" customHeight="1">
      <c r="A11" s="40" t="s">
        <v>9</v>
      </c>
      <c r="B11" s="3"/>
      <c r="C11" s="3"/>
      <c r="D11" s="3"/>
      <c r="E11" s="3"/>
      <c r="F11" s="3"/>
      <c r="G11" s="3"/>
      <c r="H11" s="3"/>
      <c r="I11" s="3"/>
      <c r="J11" s="3"/>
      <c r="K11" s="37"/>
      <c r="L11" s="186"/>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87"/>
      <c r="AJ11" s="187"/>
      <c r="AK11" s="187"/>
      <c r="AL11" s="187"/>
      <c r="AM11" s="188"/>
      <c r="AN11" s="34"/>
      <c r="AO11" s="21">
        <v>9</v>
      </c>
      <c r="AP11" s="23"/>
      <c r="AQ11" s="23"/>
      <c r="AR11" s="23"/>
      <c r="AS11" s="23"/>
    </row>
    <row r="12" spans="1:41" ht="20.25" customHeight="1">
      <c r="A12" s="32"/>
      <c r="B12" s="29"/>
      <c r="C12" s="29"/>
      <c r="D12" s="29"/>
      <c r="E12" s="29"/>
      <c r="F12" s="29"/>
      <c r="G12" s="29"/>
      <c r="H12" s="29"/>
      <c r="I12" s="29"/>
      <c r="J12" s="29"/>
      <c r="K12" s="31"/>
      <c r="L12" s="189"/>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1"/>
      <c r="AN12" s="3"/>
      <c r="AO12" s="21">
        <v>11</v>
      </c>
    </row>
    <row r="13" spans="1:42" ht="20.25" customHeight="1">
      <c r="A13" s="40" t="s">
        <v>10</v>
      </c>
      <c r="B13" s="3"/>
      <c r="C13" s="3"/>
      <c r="D13" s="3"/>
      <c r="E13" s="3"/>
      <c r="F13" s="3"/>
      <c r="G13" s="3"/>
      <c r="H13" s="3"/>
      <c r="I13" s="3"/>
      <c r="J13" s="3"/>
      <c r="K13" s="37"/>
      <c r="L13" s="186"/>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4"/>
      <c r="AN13" s="3"/>
      <c r="AO13" s="21">
        <v>12</v>
      </c>
      <c r="AP13" s="23"/>
    </row>
    <row r="14" spans="1:41" ht="20.25" customHeight="1">
      <c r="A14" s="32"/>
      <c r="B14" s="29"/>
      <c r="C14" s="29"/>
      <c r="D14" s="29"/>
      <c r="E14" s="29"/>
      <c r="F14" s="29"/>
      <c r="G14" s="29"/>
      <c r="H14" s="29"/>
      <c r="I14" s="29"/>
      <c r="J14" s="29"/>
      <c r="K14" s="31"/>
      <c r="L14" s="195"/>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7"/>
      <c r="AN14" s="3"/>
      <c r="AO14" s="21">
        <v>13</v>
      </c>
    </row>
    <row r="15" spans="1:42" ht="20.25" customHeight="1">
      <c r="A15" s="40" t="s">
        <v>11</v>
      </c>
      <c r="B15" s="3"/>
      <c r="C15" s="3"/>
      <c r="D15" s="3"/>
      <c r="E15" s="3"/>
      <c r="F15" s="3"/>
      <c r="G15" s="3"/>
      <c r="H15" s="3"/>
      <c r="I15" s="3"/>
      <c r="J15" s="3"/>
      <c r="K15" s="37"/>
      <c r="L15" s="186"/>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7"/>
      <c r="AL15" s="187"/>
      <c r="AM15" s="188"/>
      <c r="AN15" s="3"/>
      <c r="AO15" s="21">
        <v>14</v>
      </c>
      <c r="AP15" s="23"/>
    </row>
    <row r="16" spans="1:41" ht="20.25" customHeight="1">
      <c r="A16" s="102"/>
      <c r="B16" s="84"/>
      <c r="C16" s="84"/>
      <c r="D16" s="84"/>
      <c r="E16" s="84"/>
      <c r="F16" s="84"/>
      <c r="G16" s="84"/>
      <c r="H16" s="84"/>
      <c r="I16" s="84"/>
      <c r="J16" s="84"/>
      <c r="K16" s="103"/>
      <c r="L16" s="198"/>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200"/>
      <c r="AN16" s="3"/>
      <c r="AO16" s="21">
        <v>15</v>
      </c>
    </row>
    <row r="17" spans="1:42" ht="20.25" customHeight="1">
      <c r="A17" s="40" t="s">
        <v>12</v>
      </c>
      <c r="B17" s="3"/>
      <c r="C17" s="3"/>
      <c r="D17" s="3"/>
      <c r="E17" s="3"/>
      <c r="F17" s="3"/>
      <c r="G17" s="3"/>
      <c r="H17" s="3"/>
      <c r="I17" s="3"/>
      <c r="J17" s="3"/>
      <c r="K17" s="30"/>
      <c r="L17" s="6" t="s">
        <v>101</v>
      </c>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30"/>
      <c r="AN17" s="3"/>
      <c r="AO17" s="21">
        <v>18</v>
      </c>
      <c r="AP17" s="23"/>
    </row>
    <row r="18" spans="1:41" ht="20.25" customHeight="1">
      <c r="A18" s="32"/>
      <c r="B18" s="29"/>
      <c r="C18" s="29"/>
      <c r="D18" s="29"/>
      <c r="E18" s="29"/>
      <c r="F18" s="29"/>
      <c r="G18" s="29"/>
      <c r="H18" s="29"/>
      <c r="I18" s="29"/>
      <c r="J18" s="29"/>
      <c r="K18" s="31"/>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31"/>
      <c r="AN18" s="3"/>
      <c r="AO18" s="21">
        <v>19</v>
      </c>
    </row>
    <row r="19" spans="1:42" ht="20.25" customHeight="1">
      <c r="A19" s="40" t="s">
        <v>13</v>
      </c>
      <c r="B19" s="3"/>
      <c r="C19" s="3"/>
      <c r="D19" s="3"/>
      <c r="E19" s="3"/>
      <c r="F19" s="3"/>
      <c r="G19" s="3"/>
      <c r="H19" s="3"/>
      <c r="I19" s="3"/>
      <c r="J19" s="3"/>
      <c r="K19" s="37"/>
      <c r="L19" s="6" t="s">
        <v>0</v>
      </c>
      <c r="M19" s="6"/>
      <c r="N19" s="6"/>
      <c r="O19" s="6"/>
      <c r="P19" s="6"/>
      <c r="Q19" s="6"/>
      <c r="R19" s="6"/>
      <c r="S19" s="6"/>
      <c r="T19" s="6"/>
      <c r="U19" s="6"/>
      <c r="V19" s="6"/>
      <c r="W19" s="3" t="s">
        <v>16</v>
      </c>
      <c r="X19" s="3"/>
      <c r="Y19" s="6" t="s">
        <v>0</v>
      </c>
      <c r="Z19" s="6"/>
      <c r="AA19" s="6"/>
      <c r="AB19" s="6"/>
      <c r="AC19" s="6"/>
      <c r="AD19" s="6"/>
      <c r="AE19" s="6"/>
      <c r="AF19" s="6"/>
      <c r="AG19" s="6"/>
      <c r="AH19" s="6"/>
      <c r="AI19" s="6"/>
      <c r="AJ19" s="3" t="s">
        <v>17</v>
      </c>
      <c r="AK19" s="3"/>
      <c r="AL19" s="3"/>
      <c r="AM19" s="30"/>
      <c r="AN19" s="3"/>
      <c r="AO19" s="21">
        <v>20</v>
      </c>
      <c r="AP19" s="23"/>
    </row>
    <row r="20" spans="1:41" ht="20.25" customHeight="1">
      <c r="A20" s="32"/>
      <c r="B20" s="29"/>
      <c r="C20" s="29"/>
      <c r="D20" s="29"/>
      <c r="E20" s="29"/>
      <c r="F20" s="29"/>
      <c r="G20" s="29"/>
      <c r="H20" s="29"/>
      <c r="I20" s="29"/>
      <c r="J20" s="29"/>
      <c r="K20" s="31"/>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31"/>
      <c r="AN20" s="3"/>
      <c r="AO20" s="21">
        <v>21</v>
      </c>
    </row>
    <row r="21" spans="1:42" ht="20.25" customHeight="1">
      <c r="A21" s="40" t="s">
        <v>15</v>
      </c>
      <c r="B21" s="3"/>
      <c r="C21" s="3"/>
      <c r="D21" s="3"/>
      <c r="E21" s="3"/>
      <c r="F21" s="3"/>
      <c r="G21" s="3"/>
      <c r="H21" s="3"/>
      <c r="I21" s="3"/>
      <c r="J21" s="3"/>
      <c r="K21" s="37"/>
      <c r="L21" s="186"/>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87"/>
      <c r="AM21" s="188"/>
      <c r="AN21" s="3"/>
      <c r="AO21" s="21">
        <v>22</v>
      </c>
      <c r="AP21" s="23"/>
    </row>
    <row r="22" spans="1:41" ht="20.25" customHeight="1">
      <c r="A22" s="102"/>
      <c r="B22" s="84"/>
      <c r="C22" s="84"/>
      <c r="D22" s="84"/>
      <c r="E22" s="84"/>
      <c r="F22" s="84"/>
      <c r="G22" s="84"/>
      <c r="H22" s="84"/>
      <c r="I22" s="84"/>
      <c r="J22" s="84"/>
      <c r="K22" s="103"/>
      <c r="L22" s="189"/>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c r="AM22" s="191"/>
      <c r="AN22" s="3"/>
      <c r="AO22" s="21">
        <v>23</v>
      </c>
    </row>
    <row r="23" spans="1:42" ht="20.25" customHeight="1">
      <c r="A23" s="40" t="s">
        <v>14</v>
      </c>
      <c r="B23" s="3"/>
      <c r="C23" s="3"/>
      <c r="D23" s="3"/>
      <c r="E23" s="3"/>
      <c r="F23" s="3"/>
      <c r="G23" s="3"/>
      <c r="H23" s="3"/>
      <c r="I23" s="3"/>
      <c r="J23" s="3"/>
      <c r="K23" s="30"/>
      <c r="L23" s="186"/>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187"/>
      <c r="AM23" s="188"/>
      <c r="AN23" s="3"/>
      <c r="AO23" s="21">
        <v>26</v>
      </c>
      <c r="AP23" s="23"/>
    </row>
    <row r="24" spans="1:41" ht="20.25" customHeight="1">
      <c r="A24" s="104"/>
      <c r="B24" s="84"/>
      <c r="C24" s="84"/>
      <c r="D24" s="84"/>
      <c r="E24" s="84"/>
      <c r="F24" s="84"/>
      <c r="G24" s="84"/>
      <c r="H24" s="84"/>
      <c r="I24" s="84"/>
      <c r="J24" s="84"/>
      <c r="K24" s="103"/>
      <c r="L24" s="189"/>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0"/>
      <c r="AM24" s="191"/>
      <c r="AN24" s="3"/>
      <c r="AO24" s="21">
        <v>27</v>
      </c>
    </row>
    <row r="25" spans="1:41" ht="20.25"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N25" s="3"/>
      <c r="AO25" s="21">
        <v>30</v>
      </c>
    </row>
    <row r="26" spans="1:41" ht="20.2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21">
        <v>31</v>
      </c>
    </row>
    <row r="27" spans="1:41" ht="20.25"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21">
        <v>32</v>
      </c>
    </row>
    <row r="28" spans="1:41" ht="20.25"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21">
        <v>33</v>
      </c>
    </row>
    <row r="29" spans="1:41" ht="20.25"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21">
        <v>34</v>
      </c>
    </row>
    <row r="30" spans="1:41" ht="20.25"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21">
        <v>35</v>
      </c>
    </row>
    <row r="31" spans="1:41" ht="20.25" customHeigh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21">
        <v>36</v>
      </c>
    </row>
    <row r="32" spans="1:41" ht="20.25"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21">
        <v>37</v>
      </c>
    </row>
    <row r="33" spans="1:41" ht="20.25"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21">
        <v>38</v>
      </c>
    </row>
    <row r="34" spans="1:41" ht="20.25"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21">
        <v>39</v>
      </c>
    </row>
    <row r="35" spans="1:41" ht="20.2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21">
        <v>40</v>
      </c>
    </row>
    <row r="36" spans="1:41" ht="20.2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21">
        <v>39</v>
      </c>
    </row>
    <row r="37" spans="1:41" ht="20.2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21">
        <v>40</v>
      </c>
    </row>
    <row r="38" spans="1:41" ht="20.2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23"/>
    </row>
    <row r="39" ht="20.25" customHeight="1">
      <c r="AO39" s="23"/>
    </row>
    <row r="40" ht="20.25" customHeight="1">
      <c r="AO40" s="23"/>
    </row>
    <row r="41" ht="20.25" customHeight="1">
      <c r="AO41" s="23"/>
    </row>
    <row r="42" ht="20.25" customHeight="1">
      <c r="AO42" s="23"/>
    </row>
    <row r="43" ht="20.25" customHeight="1">
      <c r="AO43" s="23"/>
    </row>
    <row r="44" ht="20.25" customHeight="1">
      <c r="AO44" s="23"/>
    </row>
    <row r="45" ht="20.25" customHeight="1">
      <c r="AO45" s="23"/>
    </row>
    <row r="46" ht="20.25" customHeight="1">
      <c r="AO46" s="23"/>
    </row>
    <row r="47" ht="20.25" customHeight="1">
      <c r="AO47" s="23"/>
    </row>
  </sheetData>
  <sheetProtection/>
  <mergeCells count="6">
    <mergeCell ref="L23:AM24"/>
    <mergeCell ref="A6:AM6"/>
    <mergeCell ref="L11:AM12"/>
    <mergeCell ref="L13:AM14"/>
    <mergeCell ref="L21:AM22"/>
    <mergeCell ref="L15:AM16"/>
  </mergeCells>
  <printOptions/>
  <pageMargins left="0.984251968503937" right="0.7874015748031497" top="0.7874015748031497" bottom="0.7874015748031497" header="0.5118110236220472" footer="0.5118110236220472"/>
  <pageSetup blackAndWhite="1"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AU37"/>
  <sheetViews>
    <sheetView zoomScalePageLayoutView="0" workbookViewId="0" topLeftCell="A7">
      <selection activeCell="AT23" sqref="AT23"/>
    </sheetView>
  </sheetViews>
  <sheetFormatPr defaultColWidth="2.09765625" defaultRowHeight="20.25" customHeight="1"/>
  <cols>
    <col min="1" max="40" width="2.09765625" style="126" customWidth="1"/>
    <col min="41" max="41" width="4.5" style="114" bestFit="1" customWidth="1"/>
    <col min="42" max="77" width="2.09765625" style="114" customWidth="1"/>
    <col min="78" max="16384" width="2.09765625" style="2" customWidth="1"/>
  </cols>
  <sheetData>
    <row r="1" spans="1:40" ht="20.25" customHeight="1">
      <c r="A1" s="114"/>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row>
    <row r="2" spans="1:40" ht="20.25" customHeight="1">
      <c r="A2" s="114"/>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row>
    <row r="3" spans="1:41" ht="20.25" customHeight="1">
      <c r="A3" s="126" t="s">
        <v>134</v>
      </c>
      <c r="AO3" s="115">
        <v>1</v>
      </c>
    </row>
    <row r="4" ht="20.25" customHeight="1">
      <c r="AO4" s="115">
        <v>2</v>
      </c>
    </row>
    <row r="5" ht="20.25" customHeight="1">
      <c r="AO5" s="115">
        <v>3</v>
      </c>
    </row>
    <row r="6" spans="1:41" ht="20.25" customHeight="1">
      <c r="A6" s="201" t="s">
        <v>54</v>
      </c>
      <c r="B6" s="201"/>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O6" s="115">
        <v>4</v>
      </c>
    </row>
    <row r="7" spans="1:41" ht="20.25" customHeight="1">
      <c r="A7" s="127"/>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O7" s="115">
        <v>5</v>
      </c>
    </row>
    <row r="8" spans="1:41" ht="20.25" customHeight="1">
      <c r="A8" s="28"/>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128"/>
      <c r="AO8" s="115">
        <v>6</v>
      </c>
    </row>
    <row r="9" spans="1:41" ht="20.25" customHeight="1">
      <c r="A9" s="39" t="s">
        <v>8</v>
      </c>
      <c r="B9" s="127"/>
      <c r="C9" s="127"/>
      <c r="D9" s="127"/>
      <c r="E9" s="127"/>
      <c r="F9" s="127"/>
      <c r="G9" s="127"/>
      <c r="H9" s="127"/>
      <c r="I9" s="127"/>
      <c r="J9" s="127"/>
      <c r="K9" s="35"/>
      <c r="L9" s="18" t="str">
        <f>IF('[1]交付申請書①'!AT10="","",'[1]交付申請書①'!AT10)</f>
        <v>三戸町浄化槽設置整備事業</v>
      </c>
      <c r="M9" s="18"/>
      <c r="N9" s="18"/>
      <c r="O9" s="18"/>
      <c r="P9" s="18"/>
      <c r="Q9" s="18"/>
      <c r="R9" s="18"/>
      <c r="S9" s="18"/>
      <c r="T9" s="18"/>
      <c r="U9" s="18"/>
      <c r="V9" s="18"/>
      <c r="W9" s="18"/>
      <c r="X9" s="18"/>
      <c r="Y9" s="18"/>
      <c r="Z9" s="18"/>
      <c r="AA9" s="18"/>
      <c r="AB9" s="18"/>
      <c r="AC9" s="18"/>
      <c r="AD9" s="18"/>
      <c r="AE9" s="18"/>
      <c r="AF9" s="18"/>
      <c r="AG9" s="18"/>
      <c r="AH9" s="18"/>
      <c r="AI9" s="18"/>
      <c r="AJ9" s="18"/>
      <c r="AK9" s="38"/>
      <c r="AL9" s="38"/>
      <c r="AM9" s="129"/>
      <c r="AO9" s="115">
        <v>7</v>
      </c>
    </row>
    <row r="10" spans="1:41" ht="20.25" customHeight="1">
      <c r="A10" s="32"/>
      <c r="B10" s="28"/>
      <c r="C10" s="28"/>
      <c r="D10" s="28"/>
      <c r="E10" s="28"/>
      <c r="F10" s="28"/>
      <c r="G10" s="28"/>
      <c r="H10" s="28"/>
      <c r="I10" s="28"/>
      <c r="J10" s="28"/>
      <c r="K10" s="36"/>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130"/>
      <c r="AN10" s="131"/>
      <c r="AO10" s="115">
        <v>8</v>
      </c>
    </row>
    <row r="11" spans="1:41" ht="20.25" customHeight="1">
      <c r="A11" s="40" t="s">
        <v>9</v>
      </c>
      <c r="K11" s="129"/>
      <c r="L11" s="186" t="s">
        <v>154</v>
      </c>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87"/>
      <c r="AJ11" s="187"/>
      <c r="AK11" s="187"/>
      <c r="AL11" s="187"/>
      <c r="AM11" s="188"/>
      <c r="AN11" s="131"/>
      <c r="AO11" s="115">
        <v>9</v>
      </c>
    </row>
    <row r="12" spans="1:41" ht="20.25" customHeight="1">
      <c r="A12" s="32"/>
      <c r="B12" s="128"/>
      <c r="C12" s="128"/>
      <c r="D12" s="128"/>
      <c r="E12" s="128"/>
      <c r="F12" s="128"/>
      <c r="G12" s="128"/>
      <c r="H12" s="128"/>
      <c r="I12" s="128"/>
      <c r="J12" s="128"/>
      <c r="K12" s="130"/>
      <c r="L12" s="189"/>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1"/>
      <c r="AO12" s="115">
        <v>11</v>
      </c>
    </row>
    <row r="13" spans="1:41" ht="20.25" customHeight="1">
      <c r="A13" s="40" t="s">
        <v>10</v>
      </c>
      <c r="K13" s="129"/>
      <c r="L13" s="186" t="s">
        <v>155</v>
      </c>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4"/>
      <c r="AO13" s="115">
        <v>12</v>
      </c>
    </row>
    <row r="14" spans="1:41" ht="20.25" customHeight="1">
      <c r="A14" s="32"/>
      <c r="B14" s="128"/>
      <c r="C14" s="128"/>
      <c r="D14" s="128"/>
      <c r="E14" s="128"/>
      <c r="F14" s="128"/>
      <c r="G14" s="128"/>
      <c r="H14" s="128"/>
      <c r="I14" s="128"/>
      <c r="J14" s="128"/>
      <c r="K14" s="130"/>
      <c r="L14" s="195"/>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7"/>
      <c r="AO14" s="115">
        <v>13</v>
      </c>
    </row>
    <row r="15" spans="1:42" ht="20.25" customHeight="1">
      <c r="A15" s="40" t="s">
        <v>11</v>
      </c>
      <c r="K15" s="129"/>
      <c r="L15" s="186" t="s">
        <v>185</v>
      </c>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7"/>
      <c r="AL15" s="187"/>
      <c r="AM15" s="188"/>
      <c r="AO15" s="115">
        <v>14</v>
      </c>
      <c r="AP15" s="114" t="s">
        <v>156</v>
      </c>
    </row>
    <row r="16" spans="1:42" ht="20.25" customHeight="1">
      <c r="A16" s="102"/>
      <c r="B16" s="132"/>
      <c r="C16" s="132"/>
      <c r="D16" s="132"/>
      <c r="E16" s="132"/>
      <c r="F16" s="132"/>
      <c r="G16" s="132"/>
      <c r="H16" s="132"/>
      <c r="I16" s="132"/>
      <c r="J16" s="132"/>
      <c r="K16" s="133"/>
      <c r="L16" s="198"/>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200"/>
      <c r="AO16" s="115">
        <v>15</v>
      </c>
      <c r="AP16" s="165" t="s">
        <v>184</v>
      </c>
    </row>
    <row r="17" spans="1:47" ht="20.25" customHeight="1">
      <c r="A17" s="40" t="s">
        <v>12</v>
      </c>
      <c r="K17" s="134"/>
      <c r="L17" s="159" t="s">
        <v>101</v>
      </c>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1"/>
      <c r="AO17" s="115">
        <v>18</v>
      </c>
      <c r="AP17" s="114" t="s">
        <v>105</v>
      </c>
      <c r="AU17" s="114" t="s">
        <v>188</v>
      </c>
    </row>
    <row r="18" spans="1:41" ht="20.25" customHeight="1">
      <c r="A18" s="32"/>
      <c r="B18" s="128"/>
      <c r="C18" s="128"/>
      <c r="D18" s="128"/>
      <c r="E18" s="128"/>
      <c r="F18" s="128"/>
      <c r="G18" s="128"/>
      <c r="H18" s="128"/>
      <c r="I18" s="128"/>
      <c r="J18" s="128"/>
      <c r="K18" s="130"/>
      <c r="L18" s="156"/>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8"/>
      <c r="AO18" s="115">
        <v>19</v>
      </c>
    </row>
    <row r="19" spans="1:42" ht="20.25" customHeight="1">
      <c r="A19" s="40" t="s">
        <v>13</v>
      </c>
      <c r="K19" s="129"/>
      <c r="L19" s="202" t="s">
        <v>157</v>
      </c>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4"/>
      <c r="AO19" s="115">
        <v>20</v>
      </c>
      <c r="AP19" s="114" t="s">
        <v>105</v>
      </c>
    </row>
    <row r="20" spans="1:41" ht="20.25" customHeight="1">
      <c r="A20" s="32"/>
      <c r="B20" s="128"/>
      <c r="C20" s="128"/>
      <c r="D20" s="128"/>
      <c r="E20" s="128"/>
      <c r="F20" s="128"/>
      <c r="G20" s="128"/>
      <c r="H20" s="128"/>
      <c r="I20" s="128"/>
      <c r="J20" s="128"/>
      <c r="K20" s="130"/>
      <c r="L20" s="195"/>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7"/>
      <c r="AO20" s="115">
        <v>21</v>
      </c>
    </row>
    <row r="21" spans="1:41" ht="20.25" customHeight="1">
      <c r="A21" s="40" t="s">
        <v>15</v>
      </c>
      <c r="K21" s="129"/>
      <c r="L21" s="186" t="s">
        <v>158</v>
      </c>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87"/>
      <c r="AM21" s="188"/>
      <c r="AO21" s="115">
        <v>22</v>
      </c>
    </row>
    <row r="22" spans="1:41" ht="20.25" customHeight="1">
      <c r="A22" s="102"/>
      <c r="B22" s="132"/>
      <c r="C22" s="132"/>
      <c r="D22" s="132"/>
      <c r="E22" s="132"/>
      <c r="F22" s="132"/>
      <c r="G22" s="132"/>
      <c r="H22" s="132"/>
      <c r="I22" s="132"/>
      <c r="J22" s="132"/>
      <c r="K22" s="133"/>
      <c r="L22" s="189"/>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c r="AM22" s="191"/>
      <c r="AO22" s="115">
        <v>23</v>
      </c>
    </row>
    <row r="23" spans="1:41" ht="20.25" customHeight="1">
      <c r="A23" s="40" t="s">
        <v>14</v>
      </c>
      <c r="K23" s="134"/>
      <c r="L23" s="186"/>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187"/>
      <c r="AM23" s="188"/>
      <c r="AO23" s="115">
        <v>26</v>
      </c>
    </row>
    <row r="24" spans="1:41" ht="20.25" customHeight="1">
      <c r="A24" s="135"/>
      <c r="B24" s="132"/>
      <c r="C24" s="132"/>
      <c r="D24" s="132"/>
      <c r="E24" s="132"/>
      <c r="F24" s="132"/>
      <c r="G24" s="132"/>
      <c r="H24" s="132"/>
      <c r="I24" s="132"/>
      <c r="J24" s="132"/>
      <c r="K24" s="133"/>
      <c r="L24" s="189"/>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0"/>
      <c r="AM24" s="191"/>
      <c r="AO24" s="115">
        <v>27</v>
      </c>
    </row>
    <row r="25" ht="20.25" customHeight="1">
      <c r="AO25" s="115">
        <v>30</v>
      </c>
    </row>
    <row r="26" ht="20.25" customHeight="1">
      <c r="AO26" s="115">
        <v>31</v>
      </c>
    </row>
    <row r="27" ht="20.25" customHeight="1">
      <c r="AO27" s="115">
        <v>32</v>
      </c>
    </row>
    <row r="28" ht="20.25" customHeight="1">
      <c r="AO28" s="115">
        <v>33</v>
      </c>
    </row>
    <row r="29" ht="20.25" customHeight="1">
      <c r="AO29" s="115">
        <v>34</v>
      </c>
    </row>
    <row r="30" ht="20.25" customHeight="1">
      <c r="AO30" s="115">
        <v>35</v>
      </c>
    </row>
    <row r="31" ht="20.25" customHeight="1">
      <c r="AO31" s="115">
        <v>36</v>
      </c>
    </row>
    <row r="32" ht="20.25" customHeight="1">
      <c r="AO32" s="115">
        <v>37</v>
      </c>
    </row>
    <row r="33" ht="20.25" customHeight="1">
      <c r="AO33" s="115">
        <v>38</v>
      </c>
    </row>
    <row r="34" ht="20.25" customHeight="1">
      <c r="AO34" s="115">
        <v>39</v>
      </c>
    </row>
    <row r="35" ht="20.25" customHeight="1">
      <c r="AO35" s="115">
        <v>40</v>
      </c>
    </row>
    <row r="36" ht="20.25" customHeight="1">
      <c r="AO36" s="115">
        <v>39</v>
      </c>
    </row>
    <row r="37" ht="20.25" customHeight="1">
      <c r="AO37" s="115">
        <v>40</v>
      </c>
    </row>
  </sheetData>
  <sheetProtection/>
  <mergeCells count="7">
    <mergeCell ref="A6:AM6"/>
    <mergeCell ref="L11:AM12"/>
    <mergeCell ref="L13:AM14"/>
    <mergeCell ref="L15:AM16"/>
    <mergeCell ref="L21:AM22"/>
    <mergeCell ref="L23:AM24"/>
    <mergeCell ref="L19:AM20"/>
  </mergeCells>
  <printOptions/>
  <pageMargins left="0.984251968503937" right="0.7874015748031497" top="0.7874015748031497" bottom="0.7874015748031497" header="0.5118110236220472" footer="0.5118110236220472"/>
  <pageSetup blackAndWhite="1" horizontalDpi="600" verticalDpi="600" orientation="portrait" paperSize="9" scale="96" r:id="rId2"/>
  <drawing r:id="rId1"/>
</worksheet>
</file>

<file path=xl/worksheets/sheet4.xml><?xml version="1.0" encoding="utf-8"?>
<worksheet xmlns="http://schemas.openxmlformats.org/spreadsheetml/2006/main" xmlns:r="http://schemas.openxmlformats.org/officeDocument/2006/relationships">
  <dimension ref="A1:M33"/>
  <sheetViews>
    <sheetView view="pageBreakPreview" zoomScale="60" zoomScalePageLayoutView="0" workbookViewId="0" topLeftCell="A1">
      <selection activeCell="D39" sqref="D39"/>
    </sheetView>
  </sheetViews>
  <sheetFormatPr defaultColWidth="9.796875" defaultRowHeight="17.25" customHeight="1"/>
  <cols>
    <col min="1" max="1" width="3.09765625" style="9" customWidth="1"/>
    <col min="2" max="3" width="9.69921875" style="9" customWidth="1"/>
    <col min="4" max="7" width="13.19921875" style="9" customWidth="1"/>
    <col min="8" max="9" width="13.59765625" style="9" customWidth="1"/>
    <col min="10" max="12" width="9.69921875" style="9" customWidth="1"/>
    <col min="13" max="13" width="1.203125" style="9" customWidth="1"/>
    <col min="14" max="16384" width="9.69921875" style="9" customWidth="1"/>
  </cols>
  <sheetData>
    <row r="1" ht="17.25" customHeight="1">
      <c r="A1" s="9" t="s">
        <v>135</v>
      </c>
    </row>
    <row r="2" spans="1:12" ht="17.25" customHeight="1">
      <c r="A2" s="236" t="s">
        <v>53</v>
      </c>
      <c r="B2" s="236"/>
      <c r="C2" s="236"/>
      <c r="D2" s="236"/>
      <c r="E2" s="236"/>
      <c r="F2" s="236"/>
      <c r="G2" s="236"/>
      <c r="H2" s="236"/>
      <c r="I2" s="236"/>
      <c r="J2" s="236"/>
      <c r="K2" s="236"/>
      <c r="L2" s="236"/>
    </row>
    <row r="3" spans="1:12" ht="17.25" customHeight="1">
      <c r="A3" s="9" t="s">
        <v>50</v>
      </c>
      <c r="E3" s="10"/>
      <c r="F3" s="10"/>
      <c r="G3" s="10"/>
      <c r="H3" s="10"/>
      <c r="I3" s="10"/>
      <c r="J3" s="10"/>
      <c r="K3" s="10"/>
      <c r="L3" s="11" t="s">
        <v>150</v>
      </c>
    </row>
    <row r="4" spans="1:13" ht="17.25" customHeight="1">
      <c r="A4" s="215" t="s">
        <v>37</v>
      </c>
      <c r="B4" s="226"/>
      <c r="C4" s="210"/>
      <c r="D4" s="219" t="s">
        <v>31</v>
      </c>
      <c r="E4" s="227" t="s">
        <v>32</v>
      </c>
      <c r="F4" s="227" t="s">
        <v>33</v>
      </c>
      <c r="G4" s="227" t="s">
        <v>34</v>
      </c>
      <c r="H4" s="216" t="s">
        <v>49</v>
      </c>
      <c r="I4" s="237"/>
      <c r="J4" s="237"/>
      <c r="K4" s="237"/>
      <c r="L4" s="238"/>
      <c r="M4" s="12"/>
    </row>
    <row r="5" spans="1:13" ht="17.25" customHeight="1">
      <c r="A5" s="218"/>
      <c r="B5" s="223"/>
      <c r="C5" s="211"/>
      <c r="D5" s="220"/>
      <c r="E5" s="220"/>
      <c r="F5" s="220"/>
      <c r="G5" s="220"/>
      <c r="H5" s="13"/>
      <c r="I5" s="12"/>
      <c r="L5" s="42"/>
      <c r="M5" s="12"/>
    </row>
    <row r="6" spans="1:13" ht="17.25" customHeight="1">
      <c r="A6" s="228" t="s">
        <v>29</v>
      </c>
      <c r="B6" s="210"/>
      <c r="C6" s="7"/>
      <c r="D6" s="43"/>
      <c r="E6" s="43"/>
      <c r="F6" s="43"/>
      <c r="G6" s="55" t="s">
        <v>18</v>
      </c>
      <c r="H6" s="45"/>
      <c r="I6" s="46"/>
      <c r="L6" s="42"/>
      <c r="M6" s="12"/>
    </row>
    <row r="7" spans="1:13" ht="17.25" customHeight="1">
      <c r="A7" s="216"/>
      <c r="B7" s="217"/>
      <c r="C7" s="57"/>
      <c r="D7" s="58"/>
      <c r="E7" s="58"/>
      <c r="F7" s="58"/>
      <c r="G7" s="59" t="s">
        <v>18</v>
      </c>
      <c r="H7" s="45"/>
      <c r="I7" s="46"/>
      <c r="L7" s="42"/>
      <c r="M7" s="12"/>
    </row>
    <row r="8" spans="1:13" ht="17.25" customHeight="1">
      <c r="A8" s="218"/>
      <c r="B8" s="211"/>
      <c r="C8" s="53" t="s">
        <v>19</v>
      </c>
      <c r="D8" s="54">
        <f>SUM(D6:D7)</f>
        <v>0</v>
      </c>
      <c r="E8" s="54">
        <f>SUM(E6:E7)</f>
        <v>0</v>
      </c>
      <c r="F8" s="54">
        <f>SUM(F6:F7)</f>
        <v>0</v>
      </c>
      <c r="G8" s="56" t="s">
        <v>18</v>
      </c>
      <c r="H8" s="45"/>
      <c r="I8" s="46"/>
      <c r="L8" s="42"/>
      <c r="M8" s="12"/>
    </row>
    <row r="9" spans="1:13" ht="17.25" customHeight="1">
      <c r="A9" s="242" t="s">
        <v>26</v>
      </c>
      <c r="B9" s="219" t="s">
        <v>27</v>
      </c>
      <c r="C9" s="7" t="s">
        <v>20</v>
      </c>
      <c r="D9" s="43"/>
      <c r="E9" s="43"/>
      <c r="F9" s="43"/>
      <c r="G9" s="55" t="s">
        <v>18</v>
      </c>
      <c r="H9" s="45"/>
      <c r="I9" s="46"/>
      <c r="L9" s="42"/>
      <c r="M9" s="12"/>
    </row>
    <row r="10" spans="1:13" ht="17.25" customHeight="1">
      <c r="A10" s="243"/>
      <c r="B10" s="227"/>
      <c r="C10" s="57" t="s">
        <v>21</v>
      </c>
      <c r="D10" s="58"/>
      <c r="E10" s="58"/>
      <c r="F10" s="58"/>
      <c r="G10" s="59" t="s">
        <v>18</v>
      </c>
      <c r="H10" s="45"/>
      <c r="I10" s="46"/>
      <c r="L10" s="42"/>
      <c r="M10" s="12"/>
    </row>
    <row r="11" spans="1:13" ht="17.25" customHeight="1">
      <c r="A11" s="243"/>
      <c r="B11" s="227"/>
      <c r="C11" s="57" t="s">
        <v>22</v>
      </c>
      <c r="D11" s="58"/>
      <c r="E11" s="58"/>
      <c r="F11" s="58"/>
      <c r="G11" s="59" t="s">
        <v>18</v>
      </c>
      <c r="H11" s="45"/>
      <c r="I11" s="46"/>
      <c r="L11" s="42"/>
      <c r="M11" s="12"/>
    </row>
    <row r="12" spans="1:13" ht="17.25" customHeight="1">
      <c r="A12" s="243"/>
      <c r="B12" s="239"/>
      <c r="C12" s="53" t="s">
        <v>30</v>
      </c>
      <c r="D12" s="54">
        <f>SUM(D9:D11)</f>
        <v>0</v>
      </c>
      <c r="E12" s="54">
        <f>SUM(E9:E11)</f>
        <v>0</v>
      </c>
      <c r="F12" s="54">
        <f>SUM(F9:F11)</f>
        <v>0</v>
      </c>
      <c r="G12" s="56" t="s">
        <v>18</v>
      </c>
      <c r="H12" s="45"/>
      <c r="I12" s="46"/>
      <c r="L12" s="42"/>
      <c r="M12" s="12"/>
    </row>
    <row r="13" spans="1:13" ht="17.25" customHeight="1">
      <c r="A13" s="243"/>
      <c r="B13" s="219" t="s">
        <v>28</v>
      </c>
      <c r="C13" s="7" t="s">
        <v>21</v>
      </c>
      <c r="D13" s="43"/>
      <c r="E13" s="43"/>
      <c r="F13" s="43"/>
      <c r="G13" s="55" t="s">
        <v>18</v>
      </c>
      <c r="H13" s="45"/>
      <c r="I13" s="46"/>
      <c r="L13" s="42"/>
      <c r="M13" s="12"/>
    </row>
    <row r="14" spans="1:13" ht="17.25" customHeight="1">
      <c r="A14" s="243"/>
      <c r="B14" s="227"/>
      <c r="C14" s="57" t="s">
        <v>22</v>
      </c>
      <c r="D14" s="58"/>
      <c r="E14" s="58"/>
      <c r="F14" s="58"/>
      <c r="G14" s="59" t="s">
        <v>18</v>
      </c>
      <c r="H14" s="45"/>
      <c r="I14" s="46"/>
      <c r="L14" s="42"/>
      <c r="M14" s="12"/>
    </row>
    <row r="15" spans="1:13" ht="17.25" customHeight="1">
      <c r="A15" s="243"/>
      <c r="B15" s="239"/>
      <c r="C15" s="53" t="s">
        <v>38</v>
      </c>
      <c r="D15" s="54">
        <f>SUM(D13:D14)</f>
        <v>0</v>
      </c>
      <c r="E15" s="54">
        <f>SUM(E13:E14)</f>
        <v>0</v>
      </c>
      <c r="F15" s="54">
        <f>SUM(F13:F14)</f>
        <v>0</v>
      </c>
      <c r="G15" s="56" t="s">
        <v>18</v>
      </c>
      <c r="H15" s="45"/>
      <c r="I15" s="46"/>
      <c r="L15" s="42"/>
      <c r="M15" s="12"/>
    </row>
    <row r="16" spans="1:13" ht="17.25" customHeight="1">
      <c r="A16" s="244"/>
      <c r="B16" s="212" t="s">
        <v>19</v>
      </c>
      <c r="C16" s="213"/>
      <c r="D16" s="43">
        <f>SUM(D15,D12)</f>
        <v>0</v>
      </c>
      <c r="E16" s="43">
        <f>SUM(E15,E12)</f>
        <v>0</v>
      </c>
      <c r="F16" s="43">
        <f>SUM(F15,F12)</f>
        <v>0</v>
      </c>
      <c r="G16" s="44" t="s">
        <v>18</v>
      </c>
      <c r="H16" s="45"/>
      <c r="I16" s="46"/>
      <c r="L16" s="42"/>
      <c r="M16" s="12"/>
    </row>
    <row r="17" spans="1:13" ht="17.25" customHeight="1">
      <c r="A17" s="215" t="s">
        <v>39</v>
      </c>
      <c r="B17" s="210"/>
      <c r="C17" s="7"/>
      <c r="D17" s="43"/>
      <c r="E17" s="43"/>
      <c r="F17" s="43"/>
      <c r="G17" s="55" t="s">
        <v>18</v>
      </c>
      <c r="H17" s="45"/>
      <c r="I17" s="46"/>
      <c r="L17" s="42"/>
      <c r="M17" s="12"/>
    </row>
    <row r="18" spans="1:13" ht="17.25" customHeight="1">
      <c r="A18" s="216"/>
      <c r="B18" s="217"/>
      <c r="C18" s="57"/>
      <c r="D18" s="58"/>
      <c r="E18" s="58"/>
      <c r="F18" s="58"/>
      <c r="G18" s="59" t="s">
        <v>18</v>
      </c>
      <c r="H18" s="45"/>
      <c r="I18" s="46"/>
      <c r="L18" s="42"/>
      <c r="M18" s="12"/>
    </row>
    <row r="19" spans="1:13" ht="17.25" customHeight="1">
      <c r="A19" s="218"/>
      <c r="B19" s="211"/>
      <c r="C19" s="53" t="s">
        <v>19</v>
      </c>
      <c r="D19" s="54">
        <f>SUM(D17:D18)</f>
        <v>0</v>
      </c>
      <c r="E19" s="54">
        <f>SUM(E17:E18)</f>
        <v>0</v>
      </c>
      <c r="F19" s="54">
        <f>SUM(F17:F18)</f>
        <v>0</v>
      </c>
      <c r="G19" s="56" t="s">
        <v>18</v>
      </c>
      <c r="H19" s="45"/>
      <c r="I19" s="46"/>
      <c r="L19" s="42"/>
      <c r="M19" s="12"/>
    </row>
    <row r="20" spans="1:13" ht="17.25" customHeight="1">
      <c r="A20" s="212" t="s">
        <v>40</v>
      </c>
      <c r="B20" s="214"/>
      <c r="C20" s="213"/>
      <c r="D20" s="43">
        <f>D8+D16+D19</f>
        <v>0</v>
      </c>
      <c r="E20" s="43">
        <f>E8+E16+E19</f>
        <v>0</v>
      </c>
      <c r="F20" s="43">
        <f>F8+F16+F19</f>
        <v>0</v>
      </c>
      <c r="G20" s="44" t="s">
        <v>18</v>
      </c>
      <c r="H20" s="45"/>
      <c r="I20" s="47"/>
      <c r="L20" s="48"/>
      <c r="M20" s="12"/>
    </row>
    <row r="21" spans="1:12" ht="17.25" customHeight="1">
      <c r="A21" s="14" t="s">
        <v>51</v>
      </c>
      <c r="B21" s="14"/>
      <c r="C21" s="14"/>
      <c r="D21" s="14"/>
      <c r="E21" s="14"/>
      <c r="F21" s="14"/>
      <c r="G21" s="14"/>
      <c r="H21" s="14"/>
      <c r="I21" s="14"/>
      <c r="J21" s="15"/>
      <c r="K21" s="15"/>
      <c r="L21" s="11" t="s">
        <v>150</v>
      </c>
    </row>
    <row r="22" spans="1:13" ht="17.25" customHeight="1">
      <c r="A22" s="215" t="s">
        <v>41</v>
      </c>
      <c r="B22" s="210"/>
      <c r="C22" s="229" t="s">
        <v>42</v>
      </c>
      <c r="D22" s="219" t="s">
        <v>31</v>
      </c>
      <c r="E22" s="240" t="s">
        <v>35</v>
      </c>
      <c r="F22" s="210" t="s">
        <v>33</v>
      </c>
      <c r="G22" s="212" t="s">
        <v>44</v>
      </c>
      <c r="H22" s="214"/>
      <c r="I22" s="213"/>
      <c r="J22" s="221" t="s">
        <v>48</v>
      </c>
      <c r="K22" s="221"/>
      <c r="L22" s="222"/>
      <c r="M22" s="13"/>
    </row>
    <row r="23" spans="1:13" ht="17.25" customHeight="1">
      <c r="A23" s="218"/>
      <c r="B23" s="211"/>
      <c r="C23" s="220"/>
      <c r="D23" s="220"/>
      <c r="E23" s="241"/>
      <c r="F23" s="211"/>
      <c r="G23" s="7" t="s">
        <v>45</v>
      </c>
      <c r="H23" s="7" t="s">
        <v>46</v>
      </c>
      <c r="I23" s="16" t="s">
        <v>47</v>
      </c>
      <c r="J23" s="223"/>
      <c r="K23" s="223"/>
      <c r="L23" s="211"/>
      <c r="M23" s="13"/>
    </row>
    <row r="24" spans="1:13" ht="17.25" customHeight="1">
      <c r="A24" s="230" t="s">
        <v>132</v>
      </c>
      <c r="B24" s="231"/>
      <c r="C24" s="7"/>
      <c r="D24" s="49" t="s">
        <v>18</v>
      </c>
      <c r="E24" s="49" t="s">
        <v>18</v>
      </c>
      <c r="F24" s="49" t="s">
        <v>18</v>
      </c>
      <c r="G24" s="49" t="s">
        <v>18</v>
      </c>
      <c r="H24" s="49" t="s">
        <v>18</v>
      </c>
      <c r="I24" s="55" t="s">
        <v>18</v>
      </c>
      <c r="J24" s="203" t="s">
        <v>160</v>
      </c>
      <c r="K24" s="204"/>
      <c r="L24" s="205"/>
      <c r="M24" s="13"/>
    </row>
    <row r="25" spans="1:13" ht="17.25" customHeight="1">
      <c r="A25" s="232"/>
      <c r="B25" s="233"/>
      <c r="C25" s="59" t="s">
        <v>18</v>
      </c>
      <c r="D25" s="59" t="s">
        <v>18</v>
      </c>
      <c r="E25" s="59" t="s">
        <v>18</v>
      </c>
      <c r="F25" s="59" t="s">
        <v>18</v>
      </c>
      <c r="G25" s="59" t="s">
        <v>18</v>
      </c>
      <c r="H25" s="59" t="s">
        <v>18</v>
      </c>
      <c r="I25" s="67" t="s">
        <v>18</v>
      </c>
      <c r="J25" s="66"/>
      <c r="K25" s="65" t="s">
        <v>18</v>
      </c>
      <c r="L25" s="64" t="s">
        <v>18</v>
      </c>
      <c r="M25" s="13"/>
    </row>
    <row r="26" spans="1:13" ht="17.25" customHeight="1">
      <c r="A26" s="234"/>
      <c r="B26" s="235"/>
      <c r="C26" s="53" t="s">
        <v>19</v>
      </c>
      <c r="D26" s="54">
        <f aca="true" t="shared" si="0" ref="D26:I26">SUM(D24:D25)</f>
        <v>0</v>
      </c>
      <c r="E26" s="54">
        <f t="shared" si="0"/>
        <v>0</v>
      </c>
      <c r="F26" s="54">
        <f t="shared" si="0"/>
        <v>0</v>
      </c>
      <c r="G26" s="54">
        <f t="shared" si="0"/>
        <v>0</v>
      </c>
      <c r="H26" s="54">
        <f t="shared" si="0"/>
        <v>0</v>
      </c>
      <c r="I26" s="68">
        <f t="shared" si="0"/>
        <v>0</v>
      </c>
      <c r="J26" s="60"/>
      <c r="K26" s="61" t="s">
        <v>18</v>
      </c>
      <c r="L26" s="63" t="s">
        <v>18</v>
      </c>
      <c r="M26" s="13"/>
    </row>
    <row r="27" spans="1:13" ht="17.25" customHeight="1">
      <c r="A27" s="206" t="s">
        <v>18</v>
      </c>
      <c r="B27" s="207"/>
      <c r="C27" s="49" t="s">
        <v>18</v>
      </c>
      <c r="D27" s="49" t="s">
        <v>18</v>
      </c>
      <c r="E27" s="49" t="s">
        <v>18</v>
      </c>
      <c r="F27" s="49" t="s">
        <v>18</v>
      </c>
      <c r="G27" s="49" t="s">
        <v>18</v>
      </c>
      <c r="H27" s="49" t="s">
        <v>18</v>
      </c>
      <c r="I27" s="55" t="s">
        <v>18</v>
      </c>
      <c r="J27" s="14"/>
      <c r="K27" s="14" t="s">
        <v>18</v>
      </c>
      <c r="L27" s="62" t="s">
        <v>18</v>
      </c>
      <c r="M27" s="13"/>
    </row>
    <row r="28" spans="1:13" ht="17.25" customHeight="1">
      <c r="A28" s="208"/>
      <c r="B28" s="209"/>
      <c r="C28" s="53" t="s">
        <v>19</v>
      </c>
      <c r="D28" s="54">
        <f aca="true" t="shared" si="1" ref="D28:I28">SUM(D27)</f>
        <v>0</v>
      </c>
      <c r="E28" s="54">
        <f t="shared" si="1"/>
        <v>0</v>
      </c>
      <c r="F28" s="54">
        <f t="shared" si="1"/>
        <v>0</v>
      </c>
      <c r="G28" s="54">
        <f t="shared" si="1"/>
        <v>0</v>
      </c>
      <c r="H28" s="54">
        <f t="shared" si="1"/>
        <v>0</v>
      </c>
      <c r="I28" s="68">
        <f t="shared" si="1"/>
        <v>0</v>
      </c>
      <c r="J28" s="60"/>
      <c r="K28" s="61" t="s">
        <v>18</v>
      </c>
      <c r="L28" s="63" t="s">
        <v>18</v>
      </c>
      <c r="M28" s="13"/>
    </row>
    <row r="29" spans="1:13" ht="17.25" customHeight="1">
      <c r="A29" s="206" t="s">
        <v>18</v>
      </c>
      <c r="B29" s="207"/>
      <c r="C29" s="49" t="s">
        <v>18</v>
      </c>
      <c r="D29" s="49" t="s">
        <v>18</v>
      </c>
      <c r="E29" s="49" t="s">
        <v>18</v>
      </c>
      <c r="F29" s="49" t="s">
        <v>18</v>
      </c>
      <c r="G29" s="49" t="s">
        <v>18</v>
      </c>
      <c r="H29" s="49" t="s">
        <v>18</v>
      </c>
      <c r="I29" s="55" t="s">
        <v>18</v>
      </c>
      <c r="J29" s="14"/>
      <c r="K29" s="14" t="s">
        <v>18</v>
      </c>
      <c r="L29" s="62" t="s">
        <v>18</v>
      </c>
      <c r="M29" s="13"/>
    </row>
    <row r="30" spans="1:13" ht="17.25" customHeight="1">
      <c r="A30" s="224"/>
      <c r="B30" s="225"/>
      <c r="C30" s="59" t="s">
        <v>18</v>
      </c>
      <c r="D30" s="59" t="s">
        <v>18</v>
      </c>
      <c r="E30" s="59" t="s">
        <v>18</v>
      </c>
      <c r="F30" s="59" t="s">
        <v>18</v>
      </c>
      <c r="G30" s="59" t="s">
        <v>18</v>
      </c>
      <c r="H30" s="59" t="s">
        <v>18</v>
      </c>
      <c r="I30" s="67" t="s">
        <v>18</v>
      </c>
      <c r="J30" s="66"/>
      <c r="K30" s="65" t="s">
        <v>18</v>
      </c>
      <c r="L30" s="64" t="s">
        <v>18</v>
      </c>
      <c r="M30" s="13"/>
    </row>
    <row r="31" spans="1:13" ht="17.25" customHeight="1">
      <c r="A31" s="208"/>
      <c r="B31" s="209"/>
      <c r="C31" s="53" t="s">
        <v>19</v>
      </c>
      <c r="D31" s="54">
        <f aca="true" t="shared" si="2" ref="D31:I31">SUM(D29:D30)</f>
        <v>0</v>
      </c>
      <c r="E31" s="54">
        <f t="shared" si="2"/>
        <v>0</v>
      </c>
      <c r="F31" s="54">
        <f t="shared" si="2"/>
        <v>0</v>
      </c>
      <c r="G31" s="54">
        <f t="shared" si="2"/>
        <v>0</v>
      </c>
      <c r="H31" s="54">
        <f t="shared" si="2"/>
        <v>0</v>
      </c>
      <c r="I31" s="68">
        <f t="shared" si="2"/>
        <v>0</v>
      </c>
      <c r="J31" s="60"/>
      <c r="K31" s="61" t="s">
        <v>18</v>
      </c>
      <c r="L31" s="63" t="s">
        <v>18</v>
      </c>
      <c r="M31" s="13"/>
    </row>
    <row r="32" spans="1:13" ht="17.25" customHeight="1">
      <c r="A32" s="212" t="s">
        <v>43</v>
      </c>
      <c r="B32" s="214"/>
      <c r="C32" s="213"/>
      <c r="D32" s="43">
        <f aca="true" t="shared" si="3" ref="D32:I32">D26+D28+D31</f>
        <v>0</v>
      </c>
      <c r="E32" s="43">
        <f t="shared" si="3"/>
        <v>0</v>
      </c>
      <c r="F32" s="43">
        <f t="shared" si="3"/>
        <v>0</v>
      </c>
      <c r="G32" s="43">
        <f t="shared" si="3"/>
        <v>0</v>
      </c>
      <c r="H32" s="43">
        <f t="shared" si="3"/>
        <v>0</v>
      </c>
      <c r="I32" s="52">
        <f t="shared" si="3"/>
        <v>0</v>
      </c>
      <c r="J32" s="14"/>
      <c r="K32" s="50" t="s">
        <v>18</v>
      </c>
      <c r="L32" s="51" t="s">
        <v>18</v>
      </c>
      <c r="M32" s="13"/>
    </row>
    <row r="33" spans="1:12" ht="17.25" customHeight="1">
      <c r="A33" s="14"/>
      <c r="B33" s="14"/>
      <c r="C33" s="14"/>
      <c r="D33" s="14"/>
      <c r="E33" s="14"/>
      <c r="F33" s="14"/>
      <c r="G33" s="14"/>
      <c r="H33" s="14"/>
      <c r="I33" s="14"/>
      <c r="J33" s="14"/>
      <c r="K33" s="14"/>
      <c r="L33" s="14"/>
    </row>
  </sheetData>
  <sheetProtection/>
  <mergeCells count="26">
    <mergeCell ref="A2:L2"/>
    <mergeCell ref="H4:L4"/>
    <mergeCell ref="B9:B12"/>
    <mergeCell ref="B13:B15"/>
    <mergeCell ref="E22:E23"/>
    <mergeCell ref="A20:C20"/>
    <mergeCell ref="A9:A16"/>
    <mergeCell ref="G4:G5"/>
    <mergeCell ref="A32:C32"/>
    <mergeCell ref="A29:B31"/>
    <mergeCell ref="A4:C5"/>
    <mergeCell ref="D4:D5"/>
    <mergeCell ref="F4:F5"/>
    <mergeCell ref="E4:E5"/>
    <mergeCell ref="A6:B8"/>
    <mergeCell ref="A22:B23"/>
    <mergeCell ref="C22:C23"/>
    <mergeCell ref="A24:B26"/>
    <mergeCell ref="J24:L24"/>
    <mergeCell ref="A27:B28"/>
    <mergeCell ref="F22:F23"/>
    <mergeCell ref="B16:C16"/>
    <mergeCell ref="G22:I22"/>
    <mergeCell ref="A17:B19"/>
    <mergeCell ref="D22:D23"/>
    <mergeCell ref="J22:L23"/>
  </mergeCells>
  <printOptions/>
  <pageMargins left="0.5905511811023623" right="0.5905511811023623" top="0.7874015748031497" bottom="0.18" header="0.5905511811023623" footer="0.21"/>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rgb="FFFFFF00"/>
  </sheetPr>
  <dimension ref="A1:O39"/>
  <sheetViews>
    <sheetView zoomScalePageLayoutView="0" workbookViewId="0" topLeftCell="A1">
      <selection activeCell="P21" sqref="P21"/>
    </sheetView>
  </sheetViews>
  <sheetFormatPr defaultColWidth="9.796875" defaultRowHeight="17.25" customHeight="1"/>
  <cols>
    <col min="1" max="1" width="3.09765625" style="9" customWidth="1"/>
    <col min="2" max="3" width="9.69921875" style="9" customWidth="1"/>
    <col min="4" max="7" width="13.19921875" style="9" customWidth="1"/>
    <col min="8" max="9" width="13.59765625" style="9" customWidth="1"/>
    <col min="10" max="12" width="9.69921875" style="9" customWidth="1"/>
    <col min="13" max="13" width="1.203125" style="9" customWidth="1"/>
    <col min="14" max="16384" width="9.69921875" style="9" customWidth="1"/>
  </cols>
  <sheetData>
    <row r="1" ht="17.25" customHeight="1">
      <c r="A1" s="9" t="s">
        <v>135</v>
      </c>
    </row>
    <row r="2" spans="1:12" ht="17.25" customHeight="1">
      <c r="A2" s="236" t="s">
        <v>53</v>
      </c>
      <c r="B2" s="236"/>
      <c r="C2" s="236"/>
      <c r="D2" s="236"/>
      <c r="E2" s="236"/>
      <c r="F2" s="236"/>
      <c r="G2" s="236"/>
      <c r="H2" s="236"/>
      <c r="I2" s="236"/>
      <c r="J2" s="236"/>
      <c r="K2" s="236"/>
      <c r="L2" s="236"/>
    </row>
    <row r="3" spans="1:12" ht="17.25" customHeight="1">
      <c r="A3" s="9" t="s">
        <v>50</v>
      </c>
      <c r="E3" s="10"/>
      <c r="F3" s="10"/>
      <c r="G3" s="10"/>
      <c r="H3" s="10"/>
      <c r="I3" s="10"/>
      <c r="J3" s="10"/>
      <c r="K3" s="10"/>
      <c r="L3" s="11" t="s">
        <v>150</v>
      </c>
    </row>
    <row r="4" spans="1:12" ht="17.25" customHeight="1">
      <c r="A4" s="215" t="s">
        <v>37</v>
      </c>
      <c r="B4" s="226"/>
      <c r="C4" s="210"/>
      <c r="D4" s="219" t="s">
        <v>31</v>
      </c>
      <c r="E4" s="227" t="s">
        <v>32</v>
      </c>
      <c r="F4" s="227" t="s">
        <v>33</v>
      </c>
      <c r="G4" s="227" t="s">
        <v>34</v>
      </c>
      <c r="H4" s="216" t="s">
        <v>49</v>
      </c>
      <c r="I4" s="245"/>
      <c r="J4" s="245"/>
      <c r="K4" s="245"/>
      <c r="L4" s="238"/>
    </row>
    <row r="5" spans="1:12" ht="17.25" customHeight="1">
      <c r="A5" s="218"/>
      <c r="B5" s="223"/>
      <c r="C5" s="211"/>
      <c r="D5" s="220"/>
      <c r="E5" s="220"/>
      <c r="F5" s="220"/>
      <c r="G5" s="220"/>
      <c r="H5" s="13"/>
      <c r="L5" s="42"/>
    </row>
    <row r="6" spans="1:12" ht="17.25" customHeight="1">
      <c r="A6" s="228" t="s">
        <v>29</v>
      </c>
      <c r="B6" s="210"/>
      <c r="C6" s="7"/>
      <c r="D6" s="43">
        <f>D24-D9</f>
        <v>610000</v>
      </c>
      <c r="E6" s="43"/>
      <c r="F6" s="43">
        <f>D6</f>
        <v>610000</v>
      </c>
      <c r="G6" s="55" t="s">
        <v>18</v>
      </c>
      <c r="H6" s="45"/>
      <c r="I6" s="136"/>
      <c r="L6" s="42"/>
    </row>
    <row r="7" spans="1:12" ht="17.25" customHeight="1">
      <c r="A7" s="216"/>
      <c r="B7" s="217"/>
      <c r="C7" s="57"/>
      <c r="D7" s="58"/>
      <c r="E7" s="58"/>
      <c r="F7" s="58"/>
      <c r="G7" s="59" t="s">
        <v>18</v>
      </c>
      <c r="H7" s="45"/>
      <c r="I7" s="136"/>
      <c r="L7" s="42"/>
    </row>
    <row r="8" spans="1:12" ht="17.25" customHeight="1">
      <c r="A8" s="218"/>
      <c r="B8" s="211"/>
      <c r="C8" s="53" t="s">
        <v>19</v>
      </c>
      <c r="D8" s="54">
        <f>SUM(D6:D7)</f>
        <v>610000</v>
      </c>
      <c r="E8" s="54">
        <f>SUM(E6:E7)</f>
        <v>0</v>
      </c>
      <c r="F8" s="54">
        <f>SUM(F6:F7)</f>
        <v>610000</v>
      </c>
      <c r="G8" s="56" t="s">
        <v>18</v>
      </c>
      <c r="H8" s="45"/>
      <c r="I8" s="136"/>
      <c r="L8" s="42"/>
    </row>
    <row r="9" spans="1:15" ht="17.25" customHeight="1">
      <c r="A9" s="242" t="s">
        <v>26</v>
      </c>
      <c r="B9" s="219" t="s">
        <v>27</v>
      </c>
      <c r="C9" s="7" t="s">
        <v>20</v>
      </c>
      <c r="D9" s="151">
        <v>390000</v>
      </c>
      <c r="E9" s="43"/>
      <c r="F9" s="43">
        <f>D9</f>
        <v>390000</v>
      </c>
      <c r="G9" s="55" t="s">
        <v>18</v>
      </c>
      <c r="H9" s="45"/>
      <c r="I9" s="136"/>
      <c r="L9" s="42"/>
      <c r="O9" s="164" t="s">
        <v>176</v>
      </c>
    </row>
    <row r="10" spans="1:12" ht="17.25" customHeight="1">
      <c r="A10" s="243"/>
      <c r="B10" s="227"/>
      <c r="C10" s="57" t="s">
        <v>21</v>
      </c>
      <c r="D10" s="58"/>
      <c r="E10" s="58"/>
      <c r="F10" s="58"/>
      <c r="G10" s="59" t="s">
        <v>18</v>
      </c>
      <c r="H10" s="45"/>
      <c r="I10" s="136"/>
      <c r="L10" s="42"/>
    </row>
    <row r="11" spans="1:12" ht="17.25" customHeight="1">
      <c r="A11" s="243"/>
      <c r="B11" s="227"/>
      <c r="C11" s="57" t="s">
        <v>22</v>
      </c>
      <c r="D11" s="58"/>
      <c r="E11" s="58"/>
      <c r="F11" s="58"/>
      <c r="G11" s="59" t="s">
        <v>18</v>
      </c>
      <c r="H11" s="45"/>
      <c r="I11" s="136"/>
      <c r="L11" s="42"/>
    </row>
    <row r="12" spans="1:12" ht="17.25" customHeight="1">
      <c r="A12" s="243"/>
      <c r="B12" s="239"/>
      <c r="C12" s="53" t="s">
        <v>30</v>
      </c>
      <c r="D12" s="137">
        <f>D9</f>
        <v>390000</v>
      </c>
      <c r="E12" s="54">
        <f>SUM(E9:E11)</f>
        <v>0</v>
      </c>
      <c r="F12" s="54">
        <f>SUM(F9:F11)</f>
        <v>390000</v>
      </c>
      <c r="G12" s="56" t="s">
        <v>18</v>
      </c>
      <c r="H12" s="45"/>
      <c r="I12" s="136"/>
      <c r="L12" s="42"/>
    </row>
    <row r="13" spans="1:12" ht="17.25" customHeight="1">
      <c r="A13" s="243"/>
      <c r="B13" s="219" t="s">
        <v>28</v>
      </c>
      <c r="C13" s="7" t="s">
        <v>21</v>
      </c>
      <c r="D13" s="43"/>
      <c r="E13" s="43"/>
      <c r="F13" s="43"/>
      <c r="G13" s="55" t="s">
        <v>18</v>
      </c>
      <c r="H13" s="45"/>
      <c r="I13" s="136"/>
      <c r="L13" s="42"/>
    </row>
    <row r="14" spans="1:12" ht="17.25" customHeight="1">
      <c r="A14" s="243"/>
      <c r="B14" s="227"/>
      <c r="C14" s="57" t="s">
        <v>22</v>
      </c>
      <c r="D14" s="58"/>
      <c r="E14" s="58"/>
      <c r="F14" s="58"/>
      <c r="G14" s="59" t="s">
        <v>18</v>
      </c>
      <c r="H14" s="45"/>
      <c r="I14" s="136"/>
      <c r="L14" s="42"/>
    </row>
    <row r="15" spans="1:12" ht="17.25" customHeight="1">
      <c r="A15" s="243"/>
      <c r="B15" s="239"/>
      <c r="C15" s="53" t="s">
        <v>30</v>
      </c>
      <c r="D15" s="54">
        <f>SUM(D13:D14)</f>
        <v>0</v>
      </c>
      <c r="E15" s="54">
        <f>SUM(E13:E14)</f>
        <v>0</v>
      </c>
      <c r="F15" s="54">
        <f>SUM(F13:F14)</f>
        <v>0</v>
      </c>
      <c r="G15" s="56" t="s">
        <v>18</v>
      </c>
      <c r="H15" s="45"/>
      <c r="I15" s="136"/>
      <c r="L15" s="42"/>
    </row>
    <row r="16" spans="1:12" ht="17.25" customHeight="1">
      <c r="A16" s="244"/>
      <c r="B16" s="212" t="s">
        <v>19</v>
      </c>
      <c r="C16" s="213"/>
      <c r="D16" s="43">
        <f>SUM(D15,D12)</f>
        <v>390000</v>
      </c>
      <c r="E16" s="43">
        <f>SUM(E15,E12)</f>
        <v>0</v>
      </c>
      <c r="F16" s="43">
        <f>SUM(F15,F12)</f>
        <v>390000</v>
      </c>
      <c r="G16" s="44" t="s">
        <v>18</v>
      </c>
      <c r="H16" s="45"/>
      <c r="I16" s="136"/>
      <c r="L16" s="42"/>
    </row>
    <row r="17" spans="1:12" ht="17.25" customHeight="1">
      <c r="A17" s="215" t="s">
        <v>23</v>
      </c>
      <c r="B17" s="210"/>
      <c r="C17" s="7"/>
      <c r="D17" s="43"/>
      <c r="E17" s="43"/>
      <c r="F17" s="43"/>
      <c r="G17" s="55" t="s">
        <v>18</v>
      </c>
      <c r="H17" s="45"/>
      <c r="I17" s="136"/>
      <c r="L17" s="42"/>
    </row>
    <row r="18" spans="1:12" ht="17.25" customHeight="1">
      <c r="A18" s="216"/>
      <c r="B18" s="217"/>
      <c r="C18" s="57"/>
      <c r="D18" s="58"/>
      <c r="E18" s="58"/>
      <c r="F18" s="58"/>
      <c r="G18" s="59" t="s">
        <v>18</v>
      </c>
      <c r="H18" s="45"/>
      <c r="I18" s="136"/>
      <c r="L18" s="42"/>
    </row>
    <row r="19" spans="1:12" ht="17.25" customHeight="1">
      <c r="A19" s="218"/>
      <c r="B19" s="211"/>
      <c r="C19" s="53" t="s">
        <v>19</v>
      </c>
      <c r="D19" s="54">
        <f>SUM(D17:D18)</f>
        <v>0</v>
      </c>
      <c r="E19" s="54">
        <f>SUM(E17:E18)</f>
        <v>0</v>
      </c>
      <c r="F19" s="54">
        <f>SUM(F17:F18)</f>
        <v>0</v>
      </c>
      <c r="G19" s="56" t="s">
        <v>18</v>
      </c>
      <c r="H19" s="45"/>
      <c r="I19" s="136"/>
      <c r="L19" s="42"/>
    </row>
    <row r="20" spans="1:12" ht="17.25" customHeight="1">
      <c r="A20" s="212" t="s">
        <v>36</v>
      </c>
      <c r="B20" s="214"/>
      <c r="C20" s="213"/>
      <c r="D20" s="43">
        <f>D8+D16+D19</f>
        <v>1000000</v>
      </c>
      <c r="E20" s="43">
        <f>E8+E16+E19</f>
        <v>0</v>
      </c>
      <c r="F20" s="43">
        <f>F8+F16+F19</f>
        <v>1000000</v>
      </c>
      <c r="G20" s="44" t="s">
        <v>18</v>
      </c>
      <c r="H20" s="45"/>
      <c r="I20" s="47"/>
      <c r="L20" s="48"/>
    </row>
    <row r="21" spans="1:12" ht="17.25" customHeight="1">
      <c r="A21" s="14" t="s">
        <v>51</v>
      </c>
      <c r="B21" s="14"/>
      <c r="C21" s="14"/>
      <c r="D21" s="14"/>
      <c r="E21" s="14"/>
      <c r="F21" s="14"/>
      <c r="G21" s="14"/>
      <c r="H21" s="14"/>
      <c r="I21" s="14"/>
      <c r="J21" s="15"/>
      <c r="K21" s="15"/>
      <c r="L21" s="11" t="s">
        <v>150</v>
      </c>
    </row>
    <row r="22" spans="1:13" ht="17.25" customHeight="1">
      <c r="A22" s="215" t="s">
        <v>24</v>
      </c>
      <c r="B22" s="210"/>
      <c r="C22" s="229" t="s">
        <v>25</v>
      </c>
      <c r="D22" s="219" t="s">
        <v>31</v>
      </c>
      <c r="E22" s="240" t="s">
        <v>35</v>
      </c>
      <c r="F22" s="210" t="s">
        <v>33</v>
      </c>
      <c r="G22" s="212" t="s">
        <v>44</v>
      </c>
      <c r="H22" s="214"/>
      <c r="I22" s="213"/>
      <c r="J22" s="221" t="s">
        <v>48</v>
      </c>
      <c r="K22" s="221"/>
      <c r="L22" s="222"/>
      <c r="M22" s="13"/>
    </row>
    <row r="23" spans="1:13" ht="17.25" customHeight="1">
      <c r="A23" s="218"/>
      <c r="B23" s="211"/>
      <c r="C23" s="220"/>
      <c r="D23" s="220"/>
      <c r="E23" s="241"/>
      <c r="F23" s="211"/>
      <c r="G23" s="7" t="s">
        <v>45</v>
      </c>
      <c r="H23" s="7" t="s">
        <v>46</v>
      </c>
      <c r="I23" s="16" t="s">
        <v>47</v>
      </c>
      <c r="J23" s="223"/>
      <c r="K23" s="223"/>
      <c r="L23" s="211"/>
      <c r="M23" s="13"/>
    </row>
    <row r="24" spans="1:15" ht="17.25" customHeight="1">
      <c r="A24" s="230" t="s">
        <v>132</v>
      </c>
      <c r="B24" s="231"/>
      <c r="C24" s="7" t="s">
        <v>159</v>
      </c>
      <c r="D24" s="151">
        <v>1000000</v>
      </c>
      <c r="E24" s="49" t="s">
        <v>18</v>
      </c>
      <c r="F24" s="138">
        <f>D24</f>
        <v>1000000</v>
      </c>
      <c r="G24" s="43">
        <f>D24-H24</f>
        <v>610000</v>
      </c>
      <c r="H24" s="43">
        <f>D9</f>
        <v>390000</v>
      </c>
      <c r="I24" s="55" t="s">
        <v>18</v>
      </c>
      <c r="J24" s="203" t="s">
        <v>160</v>
      </c>
      <c r="K24" s="204"/>
      <c r="L24" s="205"/>
      <c r="M24" s="13"/>
      <c r="O24" s="164" t="s">
        <v>176</v>
      </c>
    </row>
    <row r="25" spans="1:13" ht="17.25" customHeight="1">
      <c r="A25" s="232"/>
      <c r="B25" s="233"/>
      <c r="C25" s="59" t="s">
        <v>18</v>
      </c>
      <c r="D25" s="59" t="s">
        <v>18</v>
      </c>
      <c r="E25" s="59" t="s">
        <v>18</v>
      </c>
      <c r="F25" s="59" t="s">
        <v>18</v>
      </c>
      <c r="G25" s="59"/>
      <c r="H25" s="59" t="s">
        <v>18</v>
      </c>
      <c r="I25" s="67" t="s">
        <v>18</v>
      </c>
      <c r="J25" s="66"/>
      <c r="K25" s="65" t="s">
        <v>18</v>
      </c>
      <c r="L25" s="64" t="s">
        <v>18</v>
      </c>
      <c r="M25" s="13"/>
    </row>
    <row r="26" spans="1:13" ht="17.25" customHeight="1">
      <c r="A26" s="234"/>
      <c r="B26" s="235"/>
      <c r="C26" s="53" t="s">
        <v>19</v>
      </c>
      <c r="D26" s="54">
        <f aca="true" t="shared" si="0" ref="D26:I26">SUM(D24:D25)</f>
        <v>1000000</v>
      </c>
      <c r="E26" s="54">
        <f t="shared" si="0"/>
        <v>0</v>
      </c>
      <c r="F26" s="54">
        <f t="shared" si="0"/>
        <v>1000000</v>
      </c>
      <c r="G26" s="54">
        <f t="shared" si="0"/>
        <v>610000</v>
      </c>
      <c r="H26" s="54">
        <f t="shared" si="0"/>
        <v>390000</v>
      </c>
      <c r="I26" s="68">
        <f t="shared" si="0"/>
        <v>0</v>
      </c>
      <c r="J26" s="60"/>
      <c r="K26" s="61" t="s">
        <v>18</v>
      </c>
      <c r="L26" s="63" t="s">
        <v>18</v>
      </c>
      <c r="M26" s="13"/>
    </row>
    <row r="27" spans="1:13" ht="17.25" customHeight="1">
      <c r="A27" s="206" t="s">
        <v>18</v>
      </c>
      <c r="B27" s="207"/>
      <c r="C27" s="49" t="s">
        <v>18</v>
      </c>
      <c r="D27" s="49" t="s">
        <v>18</v>
      </c>
      <c r="E27" s="49" t="s">
        <v>18</v>
      </c>
      <c r="F27" s="49" t="s">
        <v>18</v>
      </c>
      <c r="G27" s="49" t="s">
        <v>18</v>
      </c>
      <c r="H27" s="49" t="s">
        <v>18</v>
      </c>
      <c r="I27" s="55" t="s">
        <v>18</v>
      </c>
      <c r="J27" s="14"/>
      <c r="K27" s="14" t="s">
        <v>18</v>
      </c>
      <c r="L27" s="62" t="s">
        <v>18</v>
      </c>
      <c r="M27" s="13"/>
    </row>
    <row r="28" spans="1:13" ht="17.25" customHeight="1">
      <c r="A28" s="208"/>
      <c r="B28" s="209"/>
      <c r="C28" s="53" t="s">
        <v>19</v>
      </c>
      <c r="D28" s="54">
        <f aca="true" t="shared" si="1" ref="D28:I28">SUM(D27)</f>
        <v>0</v>
      </c>
      <c r="E28" s="54">
        <f t="shared" si="1"/>
        <v>0</v>
      </c>
      <c r="F28" s="54">
        <f t="shared" si="1"/>
        <v>0</v>
      </c>
      <c r="G28" s="54">
        <f t="shared" si="1"/>
        <v>0</v>
      </c>
      <c r="H28" s="54">
        <f t="shared" si="1"/>
        <v>0</v>
      </c>
      <c r="I28" s="68">
        <f t="shared" si="1"/>
        <v>0</v>
      </c>
      <c r="J28" s="60"/>
      <c r="K28" s="61" t="s">
        <v>18</v>
      </c>
      <c r="L28" s="63" t="s">
        <v>18</v>
      </c>
      <c r="M28" s="13"/>
    </row>
    <row r="29" spans="1:13" ht="17.25" customHeight="1">
      <c r="A29" s="206" t="s">
        <v>18</v>
      </c>
      <c r="B29" s="207"/>
      <c r="C29" s="49" t="s">
        <v>18</v>
      </c>
      <c r="D29" s="49" t="s">
        <v>18</v>
      </c>
      <c r="E29" s="49" t="s">
        <v>18</v>
      </c>
      <c r="F29" s="49" t="s">
        <v>18</v>
      </c>
      <c r="G29" s="49" t="s">
        <v>18</v>
      </c>
      <c r="H29" s="49" t="s">
        <v>18</v>
      </c>
      <c r="I29" s="55" t="s">
        <v>18</v>
      </c>
      <c r="J29" s="14"/>
      <c r="K29" s="14" t="s">
        <v>18</v>
      </c>
      <c r="L29" s="62" t="s">
        <v>18</v>
      </c>
      <c r="M29" s="13"/>
    </row>
    <row r="30" spans="1:13" ht="17.25" customHeight="1">
      <c r="A30" s="224"/>
      <c r="B30" s="225"/>
      <c r="C30" s="59" t="s">
        <v>18</v>
      </c>
      <c r="D30" s="59" t="s">
        <v>18</v>
      </c>
      <c r="E30" s="59" t="s">
        <v>18</v>
      </c>
      <c r="F30" s="59" t="s">
        <v>18</v>
      </c>
      <c r="G30" s="59" t="s">
        <v>18</v>
      </c>
      <c r="H30" s="59" t="s">
        <v>18</v>
      </c>
      <c r="I30" s="67" t="s">
        <v>18</v>
      </c>
      <c r="J30" s="66"/>
      <c r="K30" s="65" t="s">
        <v>18</v>
      </c>
      <c r="L30" s="64" t="s">
        <v>18</v>
      </c>
      <c r="M30" s="13"/>
    </row>
    <row r="31" spans="1:13" ht="17.25" customHeight="1">
      <c r="A31" s="208"/>
      <c r="B31" s="209"/>
      <c r="C31" s="53" t="s">
        <v>19</v>
      </c>
      <c r="D31" s="54">
        <f aca="true" t="shared" si="2" ref="D31:I31">SUM(D29:D30)</f>
        <v>0</v>
      </c>
      <c r="E31" s="54">
        <f t="shared" si="2"/>
        <v>0</v>
      </c>
      <c r="F31" s="54">
        <f t="shared" si="2"/>
        <v>0</v>
      </c>
      <c r="G31" s="54">
        <f t="shared" si="2"/>
        <v>0</v>
      </c>
      <c r="H31" s="54">
        <f t="shared" si="2"/>
        <v>0</v>
      </c>
      <c r="I31" s="68">
        <f t="shared" si="2"/>
        <v>0</v>
      </c>
      <c r="J31" s="60"/>
      <c r="K31" s="61" t="s">
        <v>18</v>
      </c>
      <c r="L31" s="63" t="s">
        <v>18</v>
      </c>
      <c r="M31" s="13"/>
    </row>
    <row r="32" spans="1:13" ht="17.25" customHeight="1">
      <c r="A32" s="212" t="s">
        <v>36</v>
      </c>
      <c r="B32" s="214"/>
      <c r="C32" s="213"/>
      <c r="D32" s="43">
        <f aca="true" t="shared" si="3" ref="D32:I32">D26+D28+D31</f>
        <v>1000000</v>
      </c>
      <c r="E32" s="43">
        <f t="shared" si="3"/>
        <v>0</v>
      </c>
      <c r="F32" s="43">
        <f t="shared" si="3"/>
        <v>1000000</v>
      </c>
      <c r="G32" s="43">
        <f t="shared" si="3"/>
        <v>610000</v>
      </c>
      <c r="H32" s="43">
        <f t="shared" si="3"/>
        <v>390000</v>
      </c>
      <c r="I32" s="52">
        <f t="shared" si="3"/>
        <v>0</v>
      </c>
      <c r="J32" s="14"/>
      <c r="K32" s="50" t="s">
        <v>18</v>
      </c>
      <c r="L32" s="51" t="s">
        <v>18</v>
      </c>
      <c r="M32" s="13"/>
    </row>
    <row r="33" spans="1:12" ht="17.25" customHeight="1">
      <c r="A33" s="14"/>
      <c r="B33" s="14"/>
      <c r="C33" s="14"/>
      <c r="D33" s="14"/>
      <c r="E33" s="14"/>
      <c r="F33" s="14"/>
      <c r="G33" s="14"/>
      <c r="H33" s="14"/>
      <c r="I33" s="14"/>
      <c r="J33" s="14"/>
      <c r="K33" s="14"/>
      <c r="L33" s="14"/>
    </row>
    <row r="35" ht="17.25" customHeight="1">
      <c r="B35" s="9" t="s">
        <v>161</v>
      </c>
    </row>
    <row r="36" spans="2:4" ht="17.25" customHeight="1">
      <c r="B36" s="139" t="s">
        <v>162</v>
      </c>
      <c r="C36" s="139"/>
      <c r="D36" s="139"/>
    </row>
    <row r="37" spans="2:4" ht="17.25" customHeight="1">
      <c r="B37" s="139" t="s">
        <v>163</v>
      </c>
      <c r="C37" s="139"/>
      <c r="D37" s="139"/>
    </row>
    <row r="38" spans="3:4" ht="17.25" customHeight="1">
      <c r="C38" s="140"/>
      <c r="D38" s="140"/>
    </row>
    <row r="39" ht="17.25" customHeight="1">
      <c r="B39" s="9" t="s">
        <v>164</v>
      </c>
    </row>
  </sheetData>
  <sheetProtection/>
  <mergeCells count="26">
    <mergeCell ref="G22:I22"/>
    <mergeCell ref="J22:L23"/>
    <mergeCell ref="A24:B26"/>
    <mergeCell ref="A27:B28"/>
    <mergeCell ref="A29:B31"/>
    <mergeCell ref="A32:C32"/>
    <mergeCell ref="J24:L24"/>
    <mergeCell ref="A20:C20"/>
    <mergeCell ref="A22:B23"/>
    <mergeCell ref="C22:C23"/>
    <mergeCell ref="D22:D23"/>
    <mergeCell ref="E22:E23"/>
    <mergeCell ref="F22:F23"/>
    <mergeCell ref="A6:B8"/>
    <mergeCell ref="A9:A16"/>
    <mergeCell ref="B9:B12"/>
    <mergeCell ref="B13:B15"/>
    <mergeCell ref="B16:C16"/>
    <mergeCell ref="A17:B19"/>
    <mergeCell ref="A2:L2"/>
    <mergeCell ref="A4:C5"/>
    <mergeCell ref="D4:D5"/>
    <mergeCell ref="E4:E5"/>
    <mergeCell ref="F4:F5"/>
    <mergeCell ref="G4:G5"/>
    <mergeCell ref="H4:L4"/>
  </mergeCells>
  <printOptions/>
  <pageMargins left="0.5905511811023623" right="0.5905511811023623" top="0.7874015748031497" bottom="0.18" header="0.5905511811023623" footer="0.21"/>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CD46"/>
  <sheetViews>
    <sheetView showGridLines="0" zoomScalePageLayoutView="0" workbookViewId="0" topLeftCell="A1">
      <selection activeCell="AN8" sqref="AN8"/>
    </sheetView>
  </sheetViews>
  <sheetFormatPr defaultColWidth="2.09765625" defaultRowHeight="20.25" customHeight="1"/>
  <cols>
    <col min="1" max="39" width="2.09765625" style="1" customWidth="1"/>
    <col min="40" max="82" width="2.09765625" style="20" customWidth="1"/>
    <col min="83" max="16384" width="2.09765625" style="2" customWidth="1"/>
  </cols>
  <sheetData>
    <row r="1" spans="1:39" ht="20.25" customHeight="1">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row>
    <row r="2" spans="1:39" ht="20.25" customHeight="1">
      <c r="A2" s="9" t="s">
        <v>136</v>
      </c>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row>
    <row r="3" spans="1:40" ht="20.2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23"/>
    </row>
    <row r="4" spans="1:40" ht="20.25" customHeight="1">
      <c r="A4" s="3"/>
      <c r="B4" s="3"/>
      <c r="C4" s="3"/>
      <c r="D4" s="3"/>
      <c r="E4" s="3"/>
      <c r="F4" s="3"/>
      <c r="G4" s="3"/>
      <c r="H4" s="3"/>
      <c r="I4" s="3"/>
      <c r="J4" s="3"/>
      <c r="K4" s="3"/>
      <c r="L4" s="3"/>
      <c r="M4" s="3"/>
      <c r="N4" s="3"/>
      <c r="O4" s="3"/>
      <c r="P4" s="3"/>
      <c r="Q4" s="3"/>
      <c r="R4" s="3"/>
      <c r="S4" s="3"/>
      <c r="T4" s="3"/>
      <c r="U4" s="3"/>
      <c r="V4" s="3"/>
      <c r="W4" s="3"/>
      <c r="X4" s="3"/>
      <c r="Y4" s="3"/>
      <c r="Z4" s="3"/>
      <c r="AA4" s="3"/>
      <c r="AB4" s="3" t="s">
        <v>0</v>
      </c>
      <c r="AC4" s="3"/>
      <c r="AD4" s="3"/>
      <c r="AE4" s="3"/>
      <c r="AF4" s="3"/>
      <c r="AG4" s="3"/>
      <c r="AH4" s="3"/>
      <c r="AI4" s="3"/>
      <c r="AJ4" s="3"/>
      <c r="AK4" s="3"/>
      <c r="AL4" s="3"/>
      <c r="AM4" s="3"/>
      <c r="AN4" s="23" t="s">
        <v>105</v>
      </c>
    </row>
    <row r="5" spans="1:39" ht="20.25" customHeight="1">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row>
    <row r="6" spans="1:39" ht="20.25" customHeight="1">
      <c r="A6" s="110" t="s">
        <v>143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row>
    <row r="7" spans="1:40" ht="20.25" customHeight="1">
      <c r="A7" s="110"/>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23"/>
    </row>
    <row r="8" spans="1:82" ht="20.25" customHeight="1">
      <c r="A8" s="3"/>
      <c r="B8" s="3"/>
      <c r="C8" s="3"/>
      <c r="D8" s="3"/>
      <c r="E8" s="3"/>
      <c r="F8" s="3"/>
      <c r="G8" s="3"/>
      <c r="H8" s="3"/>
      <c r="I8" s="3"/>
      <c r="J8" s="3"/>
      <c r="K8" s="3"/>
      <c r="L8" s="3"/>
      <c r="M8" s="3"/>
      <c r="N8" s="3"/>
      <c r="O8" s="2"/>
      <c r="P8" s="3"/>
      <c r="R8" s="108"/>
      <c r="S8" s="3" t="s">
        <v>55</v>
      </c>
      <c r="T8" s="24"/>
      <c r="U8" s="24"/>
      <c r="V8" s="166">
        <f>'交付申請書①'!AT13</f>
        <v>0</v>
      </c>
      <c r="W8" s="24"/>
      <c r="X8" s="24"/>
      <c r="Y8" s="24"/>
      <c r="Z8" s="24"/>
      <c r="AA8" s="24"/>
      <c r="AB8" s="24"/>
      <c r="AC8" s="24"/>
      <c r="AD8" s="24"/>
      <c r="AE8" s="24"/>
      <c r="AF8" s="24"/>
      <c r="AG8" s="24"/>
      <c r="AH8" s="24"/>
      <c r="AI8" s="24"/>
      <c r="AJ8" s="24"/>
      <c r="AK8" s="24"/>
      <c r="AL8" s="24"/>
      <c r="AM8" s="24"/>
      <c r="AN8" s="23" t="s">
        <v>189</v>
      </c>
      <c r="BY8" s="2"/>
      <c r="BZ8" s="2"/>
      <c r="CA8" s="2"/>
      <c r="CB8" s="2"/>
      <c r="CC8" s="2"/>
      <c r="CD8" s="2"/>
    </row>
    <row r="9" spans="1:82" ht="20.25" customHeight="1">
      <c r="A9" s="3"/>
      <c r="B9" s="3"/>
      <c r="C9" s="3"/>
      <c r="D9" s="3"/>
      <c r="E9" s="3"/>
      <c r="F9" s="3"/>
      <c r="G9" s="3"/>
      <c r="H9" s="3"/>
      <c r="I9" s="3"/>
      <c r="J9" s="3"/>
      <c r="K9" s="3"/>
      <c r="L9" s="3"/>
      <c r="M9" s="3"/>
      <c r="N9" s="3"/>
      <c r="O9" s="2"/>
      <c r="P9" s="3"/>
      <c r="R9" s="108"/>
      <c r="S9" s="3"/>
      <c r="T9" s="24"/>
      <c r="U9" s="24"/>
      <c r="V9" s="24"/>
      <c r="W9" s="24"/>
      <c r="X9" s="24"/>
      <c r="Y9" s="24"/>
      <c r="Z9" s="24"/>
      <c r="AA9" s="24"/>
      <c r="AB9" s="24"/>
      <c r="AC9" s="24"/>
      <c r="AD9" s="24"/>
      <c r="AE9" s="24"/>
      <c r="AF9" s="24"/>
      <c r="AG9" s="24"/>
      <c r="AH9" s="24"/>
      <c r="AI9" s="24"/>
      <c r="AJ9" s="24"/>
      <c r="AK9" s="24"/>
      <c r="AL9" s="24"/>
      <c r="AM9" s="24"/>
      <c r="AN9" s="21"/>
      <c r="BY9" s="2"/>
      <c r="BZ9" s="2"/>
      <c r="CA9" s="2"/>
      <c r="CB9" s="2"/>
      <c r="CC9" s="2"/>
      <c r="CD9" s="2"/>
    </row>
    <row r="10" spans="1:82" ht="20.25" customHeight="1">
      <c r="A10" s="3"/>
      <c r="B10" s="3"/>
      <c r="C10" s="3"/>
      <c r="D10" s="3"/>
      <c r="E10" s="3"/>
      <c r="F10" s="3"/>
      <c r="G10" s="3"/>
      <c r="H10" s="3"/>
      <c r="I10" s="3"/>
      <c r="J10" s="3"/>
      <c r="K10" s="3"/>
      <c r="L10" s="3"/>
      <c r="M10" s="3"/>
      <c r="N10" s="3"/>
      <c r="O10" s="2"/>
      <c r="P10" s="3"/>
      <c r="Q10" s="3"/>
      <c r="R10" s="26">
        <f>IF(AT4="","",AT4)</f>
      </c>
      <c r="S10" s="3" t="s">
        <v>1</v>
      </c>
      <c r="T10" s="24"/>
      <c r="U10" s="24"/>
      <c r="V10" s="24"/>
      <c r="W10" s="24"/>
      <c r="X10" s="24"/>
      <c r="Y10" s="24"/>
      <c r="Z10" s="24"/>
      <c r="AA10" s="24"/>
      <c r="AB10" s="24"/>
      <c r="AC10" s="24"/>
      <c r="AD10" s="24"/>
      <c r="AE10" s="24"/>
      <c r="AF10" s="24"/>
      <c r="AG10" s="24"/>
      <c r="AH10" s="24"/>
      <c r="AI10" s="24"/>
      <c r="AJ10" s="24"/>
      <c r="AK10" s="24"/>
      <c r="AL10" s="24"/>
      <c r="AM10" s="24"/>
      <c r="AN10" s="21"/>
      <c r="BY10" s="2"/>
      <c r="BZ10" s="2"/>
      <c r="CA10" s="2"/>
      <c r="CB10" s="2"/>
      <c r="CC10" s="2"/>
      <c r="CD10" s="2"/>
    </row>
    <row r="11" spans="1:82" ht="6.75" customHeight="1">
      <c r="A11" s="3"/>
      <c r="B11" s="3"/>
      <c r="C11" s="3"/>
      <c r="D11" s="3"/>
      <c r="E11" s="3"/>
      <c r="F11" s="3"/>
      <c r="G11" s="3"/>
      <c r="H11" s="3"/>
      <c r="I11" s="3"/>
      <c r="J11" s="3"/>
      <c r="K11" s="3"/>
      <c r="L11" s="3"/>
      <c r="M11" s="3"/>
      <c r="N11" s="3"/>
      <c r="O11" s="3"/>
      <c r="P11" s="3"/>
      <c r="Q11" s="3"/>
      <c r="R11" s="26"/>
      <c r="S11" s="24"/>
      <c r="T11" s="24"/>
      <c r="U11" s="24"/>
      <c r="V11" s="24"/>
      <c r="W11" s="24"/>
      <c r="X11" s="24"/>
      <c r="Y11" s="24"/>
      <c r="Z11" s="24"/>
      <c r="AA11" s="24"/>
      <c r="AB11" s="24"/>
      <c r="AC11" s="24"/>
      <c r="AD11" s="24"/>
      <c r="AE11" s="24"/>
      <c r="AF11" s="24"/>
      <c r="AG11" s="24"/>
      <c r="AH11" s="24"/>
      <c r="AI11" s="24"/>
      <c r="AJ11" s="24"/>
      <c r="AK11" s="24"/>
      <c r="AL11" s="24"/>
      <c r="AM11" s="24"/>
      <c r="BY11" s="2"/>
      <c r="BZ11" s="2"/>
      <c r="CA11" s="2"/>
      <c r="CB11" s="2"/>
      <c r="CC11" s="2"/>
      <c r="CD11" s="2"/>
    </row>
    <row r="12" spans="1:82" ht="20.25" customHeight="1">
      <c r="A12" s="3"/>
      <c r="B12" s="3"/>
      <c r="C12" s="3"/>
      <c r="D12" s="3"/>
      <c r="E12" s="3"/>
      <c r="F12" s="3"/>
      <c r="G12" s="3"/>
      <c r="H12" s="3"/>
      <c r="I12" s="3"/>
      <c r="J12" s="3"/>
      <c r="K12" s="3"/>
      <c r="L12" s="3"/>
      <c r="M12" s="3"/>
      <c r="N12" s="3"/>
      <c r="O12" s="3"/>
      <c r="P12" s="3"/>
      <c r="Q12" s="3"/>
      <c r="R12" s="26">
        <f>IF(AT5="","",AT5)</f>
      </c>
      <c r="S12" s="24"/>
      <c r="T12" s="24"/>
      <c r="U12" s="97" t="s">
        <v>151</v>
      </c>
      <c r="V12" s="97"/>
      <c r="W12" s="97"/>
      <c r="X12" s="97"/>
      <c r="Y12" s="97"/>
      <c r="Z12" s="97"/>
      <c r="AA12" s="97"/>
      <c r="AB12" s="97"/>
      <c r="AC12" s="97"/>
      <c r="AD12" s="97"/>
      <c r="AE12" s="97"/>
      <c r="AF12" s="97"/>
      <c r="AG12" s="97"/>
      <c r="AH12" s="97"/>
      <c r="AI12" s="97"/>
      <c r="AJ12" s="97"/>
      <c r="AK12" s="24"/>
      <c r="AL12" s="24"/>
      <c r="AM12" s="24"/>
      <c r="AN12" s="23"/>
      <c r="BE12" s="22"/>
      <c r="BF12" s="22"/>
      <c r="BG12" s="22"/>
      <c r="BH12" s="22"/>
      <c r="BI12" s="22"/>
      <c r="BJ12" s="22"/>
      <c r="BK12" s="22"/>
      <c r="BL12" s="22"/>
      <c r="BM12" s="22"/>
      <c r="BN12" s="22"/>
      <c r="BO12" s="22"/>
      <c r="BP12" s="22"/>
      <c r="BQ12" s="22"/>
      <c r="BR12" s="22"/>
      <c r="BS12" s="22"/>
      <c r="BT12" s="22"/>
      <c r="BU12" s="22"/>
      <c r="BY12" s="2"/>
      <c r="BZ12" s="2"/>
      <c r="CA12" s="2"/>
      <c r="CB12" s="2"/>
      <c r="CC12" s="2"/>
      <c r="CD12" s="2"/>
    </row>
    <row r="13" spans="1:82" ht="20.25" customHeight="1">
      <c r="A13" s="3"/>
      <c r="B13" s="3"/>
      <c r="C13" s="3"/>
      <c r="D13" s="3"/>
      <c r="E13" s="3"/>
      <c r="F13" s="3"/>
      <c r="G13" s="3"/>
      <c r="H13" s="3"/>
      <c r="I13" s="3"/>
      <c r="J13" s="3"/>
      <c r="K13" s="3"/>
      <c r="L13" s="3"/>
      <c r="M13" s="3"/>
      <c r="N13" s="3"/>
      <c r="O13" s="3"/>
      <c r="P13" s="3"/>
      <c r="Q13" s="3"/>
      <c r="R13" s="26"/>
      <c r="S13" s="24"/>
      <c r="T13" s="24"/>
      <c r="U13" s="24"/>
      <c r="V13" s="24"/>
      <c r="W13" s="24"/>
      <c r="X13" s="24"/>
      <c r="Y13" s="24"/>
      <c r="Z13" s="24"/>
      <c r="AA13" s="24"/>
      <c r="AB13" s="24"/>
      <c r="AC13" s="24"/>
      <c r="AD13" s="24"/>
      <c r="AE13" s="24"/>
      <c r="AF13" s="24"/>
      <c r="AG13" s="24"/>
      <c r="AH13" s="24"/>
      <c r="AI13" s="24"/>
      <c r="AJ13" s="24"/>
      <c r="AK13" s="24"/>
      <c r="AL13" s="24"/>
      <c r="AM13" s="24"/>
      <c r="AN13" s="21"/>
      <c r="BE13" s="22"/>
      <c r="BF13" s="22"/>
      <c r="BG13" s="22"/>
      <c r="BH13" s="22"/>
      <c r="BI13" s="22"/>
      <c r="BJ13" s="22"/>
      <c r="BK13" s="22"/>
      <c r="BL13" s="22"/>
      <c r="BM13" s="22"/>
      <c r="BN13" s="22"/>
      <c r="BO13" s="22"/>
      <c r="BP13" s="22"/>
      <c r="BQ13" s="22"/>
      <c r="BR13" s="22"/>
      <c r="BS13" s="22"/>
      <c r="BT13" s="22"/>
      <c r="BU13" s="22"/>
      <c r="BY13" s="2"/>
      <c r="BZ13" s="2"/>
      <c r="CA13" s="2"/>
      <c r="CB13" s="2"/>
      <c r="CC13" s="2"/>
      <c r="CD13" s="2"/>
    </row>
    <row r="14" spans="1:82" ht="20.25" customHeight="1">
      <c r="A14" s="3"/>
      <c r="B14" s="3"/>
      <c r="C14" s="3"/>
      <c r="D14" s="3"/>
      <c r="E14" s="3"/>
      <c r="F14" s="3"/>
      <c r="G14" s="3"/>
      <c r="H14" s="3"/>
      <c r="I14" s="3"/>
      <c r="J14" s="3"/>
      <c r="K14" s="3"/>
      <c r="L14" s="3"/>
      <c r="M14" s="3"/>
      <c r="N14" s="3"/>
      <c r="O14" s="3"/>
      <c r="P14" s="3"/>
      <c r="Q14" s="3"/>
      <c r="R14" s="26"/>
      <c r="S14" s="24"/>
      <c r="T14" s="24"/>
      <c r="U14" s="24"/>
      <c r="V14" s="24"/>
      <c r="W14" s="24"/>
      <c r="X14" s="24"/>
      <c r="Y14" s="24"/>
      <c r="Z14" s="24"/>
      <c r="AA14" s="24"/>
      <c r="AB14" s="24"/>
      <c r="AC14" s="24"/>
      <c r="AD14" s="24"/>
      <c r="AE14" s="24"/>
      <c r="AF14" s="24"/>
      <c r="AG14" s="24"/>
      <c r="AH14" s="24"/>
      <c r="AI14" s="24"/>
      <c r="AJ14" s="24"/>
      <c r="AK14" s="24"/>
      <c r="AL14" s="24"/>
      <c r="AM14" s="24"/>
      <c r="AN14" s="21"/>
      <c r="BE14" s="22"/>
      <c r="BF14" s="22"/>
      <c r="BG14" s="22"/>
      <c r="BH14" s="22"/>
      <c r="BI14" s="22"/>
      <c r="BJ14" s="22"/>
      <c r="BK14" s="22"/>
      <c r="BL14" s="22"/>
      <c r="BM14" s="22"/>
      <c r="BN14" s="22"/>
      <c r="BO14" s="22"/>
      <c r="BP14" s="22"/>
      <c r="BQ14" s="22"/>
      <c r="BR14" s="22"/>
      <c r="BS14" s="22"/>
      <c r="BT14" s="22"/>
      <c r="BU14" s="22"/>
      <c r="BY14" s="2"/>
      <c r="BZ14" s="2"/>
      <c r="CA14" s="2"/>
      <c r="CB14" s="2"/>
      <c r="CC14" s="2"/>
      <c r="CD14" s="2"/>
    </row>
    <row r="15" spans="1:39" ht="20.25" customHeight="1">
      <c r="A15" s="180" t="s">
        <v>126</v>
      </c>
      <c r="B15" s="180"/>
      <c r="C15" s="180"/>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row>
    <row r="16" spans="1:39" ht="20.25" customHeight="1">
      <c r="A16" s="3"/>
      <c r="B16" s="6"/>
      <c r="C16" s="6"/>
      <c r="D16" s="6"/>
      <c r="E16" s="6"/>
      <c r="F16" s="6"/>
      <c r="G16" s="6"/>
      <c r="H16" s="6"/>
      <c r="I16" s="6"/>
      <c r="J16" s="6"/>
      <c r="K16" s="6"/>
      <c r="L16" s="6"/>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row>
    <row r="17" spans="1:39" ht="20.2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row>
    <row r="18" spans="1:40" ht="20.25" customHeight="1">
      <c r="A18" s="248" t="s">
        <v>127</v>
      </c>
      <c r="B18" s="248"/>
      <c r="C18" s="248"/>
      <c r="D18" s="248"/>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3"/>
    </row>
    <row r="19" spans="1:39" ht="20.25" customHeight="1">
      <c r="A19" s="248"/>
      <c r="B19" s="248"/>
      <c r="C19" s="248"/>
      <c r="D19" s="248"/>
      <c r="E19" s="248"/>
      <c r="F19" s="248"/>
      <c r="G19" s="248"/>
      <c r="H19" s="248"/>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c r="AL19" s="248"/>
      <c r="AM19" s="248"/>
    </row>
    <row r="20" spans="1:39" ht="20.25" customHeight="1">
      <c r="A20" s="248"/>
      <c r="B20" s="248"/>
      <c r="C20" s="248"/>
      <c r="D20" s="248"/>
      <c r="E20" s="248"/>
      <c r="F20" s="248"/>
      <c r="G20" s="248"/>
      <c r="H20" s="248"/>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8"/>
      <c r="AJ20" s="248"/>
      <c r="AK20" s="248"/>
      <c r="AL20" s="248"/>
      <c r="AM20" s="248"/>
    </row>
    <row r="21" spans="1:39" s="20" customFormat="1" ht="20.25" customHeight="1">
      <c r="A21" s="248"/>
      <c r="B21" s="248"/>
      <c r="C21" s="248"/>
      <c r="D21" s="248"/>
      <c r="E21" s="248"/>
      <c r="F21" s="248"/>
      <c r="G21" s="248"/>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row>
    <row r="22" spans="1:39" s="20" customFormat="1" ht="20.25" customHeight="1">
      <c r="A22" s="248"/>
      <c r="B22" s="248"/>
      <c r="C22" s="248"/>
      <c r="D22" s="248"/>
      <c r="E22" s="248"/>
      <c r="F22" s="248"/>
      <c r="G22" s="248"/>
      <c r="H22" s="248"/>
      <c r="I22" s="248"/>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8"/>
      <c r="AM22" s="248"/>
    </row>
    <row r="23" spans="1:39" s="20" customFormat="1" ht="20.25" customHeight="1">
      <c r="A23" s="111"/>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row>
    <row r="24" spans="1:39" s="20" customFormat="1" ht="20.25" customHeight="1">
      <c r="A24" s="180"/>
      <c r="B24" s="180"/>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row>
    <row r="25" spans="1:39" s="20" customFormat="1" ht="20.25" customHeight="1">
      <c r="A25" s="3"/>
      <c r="B25" s="3"/>
      <c r="C25" s="3"/>
      <c r="D25" s="3"/>
      <c r="E25" s="3"/>
      <c r="F25" s="3"/>
      <c r="G25" s="3"/>
      <c r="H25" s="3"/>
      <c r="I25" s="3"/>
      <c r="J25" s="3"/>
      <c r="K25" s="3"/>
      <c r="L25" s="3"/>
      <c r="M25" s="3"/>
      <c r="N25" s="3"/>
      <c r="O25" s="3"/>
      <c r="P25" s="3"/>
      <c r="Q25" s="3"/>
      <c r="R25" s="3"/>
      <c r="S25" s="3"/>
      <c r="T25" s="3"/>
      <c r="U25" s="3"/>
      <c r="V25" s="8"/>
      <c r="W25" s="8"/>
      <c r="X25" s="8"/>
      <c r="Y25" s="8"/>
      <c r="Z25" s="8"/>
      <c r="AA25" s="8"/>
      <c r="AB25" s="8"/>
      <c r="AC25" s="8"/>
      <c r="AD25" s="8"/>
      <c r="AE25" s="8"/>
      <c r="AF25" s="8"/>
      <c r="AG25" s="8"/>
      <c r="AH25" s="1"/>
      <c r="AI25" s="8"/>
      <c r="AJ25" s="8"/>
      <c r="AK25" s="41"/>
      <c r="AL25" s="41"/>
      <c r="AM25" s="3"/>
    </row>
    <row r="26" spans="1:41" s="20" customFormat="1" ht="20.2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23"/>
      <c r="AO26" s="23"/>
    </row>
    <row r="27" spans="1:39" s="20" customFormat="1" ht="20.25" customHeight="1">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row>
    <row r="28" spans="1:40" s="20" customFormat="1" ht="20.25" customHeight="1">
      <c r="A28" s="3"/>
      <c r="B28" s="3"/>
      <c r="C28" s="3"/>
      <c r="D28" s="3"/>
      <c r="E28" s="3"/>
      <c r="F28" s="3"/>
      <c r="G28" s="3"/>
      <c r="H28" s="3"/>
      <c r="I28" s="3"/>
      <c r="J28" s="3"/>
      <c r="K28" s="3"/>
      <c r="L28" s="3"/>
      <c r="M28" s="3"/>
      <c r="N28" s="246"/>
      <c r="O28" s="246"/>
      <c r="P28" s="246"/>
      <c r="Q28" s="246"/>
      <c r="R28" s="246"/>
      <c r="S28" s="246"/>
      <c r="T28" s="246"/>
      <c r="U28" s="246"/>
      <c r="V28" s="246"/>
      <c r="W28" s="246"/>
      <c r="X28" s="246"/>
      <c r="Y28" s="246"/>
      <c r="Z28" s="246"/>
      <c r="AA28" s="3"/>
      <c r="AB28" s="3"/>
      <c r="AC28" s="3"/>
      <c r="AD28" s="3"/>
      <c r="AE28" s="3"/>
      <c r="AF28" s="3"/>
      <c r="AG28" s="3"/>
      <c r="AH28" s="3"/>
      <c r="AI28" s="3"/>
      <c r="AJ28" s="3"/>
      <c r="AK28" s="3"/>
      <c r="AL28" s="3"/>
      <c r="AM28" s="3"/>
      <c r="AN28" s="23"/>
    </row>
    <row r="29" spans="1:39" s="20" customFormat="1" ht="20.25"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row>
    <row r="30" spans="1:39" s="20" customFormat="1" ht="20.25" customHeight="1">
      <c r="A30" s="3"/>
      <c r="B30" s="8"/>
      <c r="C30" s="8"/>
      <c r="D30" s="8"/>
      <c r="E30" s="8"/>
      <c r="F30" s="8"/>
      <c r="G30" s="8"/>
      <c r="H30" s="8"/>
      <c r="I30" s="8"/>
      <c r="J30" s="8"/>
      <c r="K30" s="8"/>
      <c r="L30" s="8"/>
      <c r="M30" s="8"/>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3"/>
    </row>
    <row r="31" spans="1:39" s="20" customFormat="1" ht="20.25" customHeight="1">
      <c r="A31" s="3"/>
      <c r="B31" s="8"/>
      <c r="C31" s="8"/>
      <c r="D31" s="8"/>
      <c r="E31" s="8"/>
      <c r="F31" s="8"/>
      <c r="G31" s="8"/>
      <c r="H31" s="8"/>
      <c r="I31" s="8"/>
      <c r="J31" s="8"/>
      <c r="K31" s="8"/>
      <c r="L31" s="8"/>
      <c r="M31" s="8"/>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7"/>
      <c r="AM31" s="3"/>
    </row>
    <row r="32" spans="1:40" s="20" customFormat="1" ht="20.25" customHeight="1">
      <c r="A32" s="3"/>
      <c r="B32" s="8"/>
      <c r="C32" s="106"/>
      <c r="D32" s="106"/>
      <c r="E32" s="106"/>
      <c r="F32" s="106"/>
      <c r="G32" s="106"/>
      <c r="H32" s="106"/>
      <c r="I32" s="106"/>
      <c r="J32" s="106"/>
      <c r="K32" s="106"/>
      <c r="L32" s="106"/>
      <c r="M32" s="106"/>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106"/>
      <c r="AN32" s="23"/>
    </row>
    <row r="33" spans="1:39" s="20" customFormat="1" ht="20.25" customHeight="1">
      <c r="A33" s="3"/>
      <c r="B33" s="8"/>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row>
    <row r="34" spans="1:39" s="20" customFormat="1" ht="20.25" customHeight="1">
      <c r="A34" s="3"/>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3"/>
    </row>
    <row r="35" spans="1:39" s="20" customFormat="1" ht="20.2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row>
    <row r="36" spans="1:39" s="20" customFormat="1" ht="20.2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s="20" customFormat="1" ht="20.2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s="20" customFormat="1" ht="20.2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s="20" customFormat="1" ht="20.25" customHeight="1">
      <c r="A39" s="3"/>
      <c r="B39" s="3"/>
      <c r="C39" s="5"/>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s="20" customFormat="1" ht="20.2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s="20" customFormat="1" ht="20.2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s="20" customFormat="1" ht="20.2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s="20" customFormat="1" ht="20.2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s="20" customFormat="1" ht="20.2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s="20" customFormat="1" ht="20.2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s="20" customFormat="1" ht="20.2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sheetData>
  <sheetProtection/>
  <mergeCells count="5">
    <mergeCell ref="A15:AM15"/>
    <mergeCell ref="A24:AM24"/>
    <mergeCell ref="N28:Z28"/>
    <mergeCell ref="N30:AL32"/>
    <mergeCell ref="A18:AM22"/>
  </mergeCells>
  <printOptions/>
  <pageMargins left="0.984251968503937" right="0.7874015748031497" top="0.7874015748031497" bottom="0.7874015748031497" header="0.5118110236220472" footer="0.5118110236220472"/>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D45"/>
  <sheetViews>
    <sheetView showGridLines="0" view="pageBreakPreview" zoomScaleSheetLayoutView="100" zoomScalePageLayoutView="0" workbookViewId="0" topLeftCell="A1">
      <selection activeCell="V9" sqref="V9"/>
    </sheetView>
  </sheetViews>
  <sheetFormatPr defaultColWidth="2.09765625" defaultRowHeight="20.25" customHeight="1"/>
  <cols>
    <col min="1" max="39" width="2.09765625" style="1" customWidth="1"/>
    <col min="40" max="82" width="2.09765625" style="20" customWidth="1"/>
    <col min="83" max="16384" width="2.09765625" style="2" customWidth="1"/>
  </cols>
  <sheetData>
    <row r="1" spans="1:39" ht="20.25" customHeight="1">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row>
    <row r="2" spans="1:39" ht="20.25" customHeight="1">
      <c r="A2" s="9" t="s">
        <v>137</v>
      </c>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row>
    <row r="3" spans="1:40" ht="20.2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23"/>
    </row>
    <row r="4" spans="1:40" ht="20.25" customHeight="1">
      <c r="A4" s="3"/>
      <c r="B4" s="3"/>
      <c r="C4" s="3"/>
      <c r="D4" s="3"/>
      <c r="E4" s="3"/>
      <c r="F4" s="3"/>
      <c r="G4" s="3"/>
      <c r="H4" s="3"/>
      <c r="I4" s="3"/>
      <c r="J4" s="3"/>
      <c r="K4" s="3"/>
      <c r="L4" s="3"/>
      <c r="M4" s="3"/>
      <c r="N4" s="3"/>
      <c r="O4" s="3"/>
      <c r="P4" s="3"/>
      <c r="Q4" s="3"/>
      <c r="R4" s="3"/>
      <c r="S4" s="3"/>
      <c r="T4" s="3"/>
      <c r="U4" s="3"/>
      <c r="V4" s="3"/>
      <c r="W4" s="3"/>
      <c r="X4" s="3"/>
      <c r="Y4" s="3"/>
      <c r="Z4" s="3"/>
      <c r="AA4" s="3"/>
      <c r="AB4" s="3" t="s">
        <v>0</v>
      </c>
      <c r="AC4" s="3"/>
      <c r="AD4" s="3"/>
      <c r="AE4" s="3"/>
      <c r="AF4" s="3"/>
      <c r="AG4" s="3"/>
      <c r="AH4" s="3"/>
      <c r="AI4" s="3"/>
      <c r="AJ4" s="3"/>
      <c r="AK4" s="3"/>
      <c r="AL4" s="3"/>
      <c r="AM4" s="3"/>
      <c r="AN4" s="23" t="s">
        <v>105</v>
      </c>
    </row>
    <row r="5" spans="1:39" ht="20.25" customHeight="1">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row>
    <row r="6" spans="1:39" ht="20.25" customHeight="1">
      <c r="A6" s="110" t="s">
        <v>143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row>
    <row r="7" spans="1:40" ht="20.25" customHeight="1">
      <c r="A7" s="110"/>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23"/>
    </row>
    <row r="8" spans="1:82" ht="20.25" customHeight="1">
      <c r="A8" s="3"/>
      <c r="B8" s="3"/>
      <c r="C8" s="3"/>
      <c r="D8" s="3"/>
      <c r="E8" s="3"/>
      <c r="F8" s="3"/>
      <c r="G8" s="3"/>
      <c r="H8" s="3"/>
      <c r="I8" s="3"/>
      <c r="J8" s="3"/>
      <c r="K8" s="3"/>
      <c r="L8" s="3"/>
      <c r="M8" s="3"/>
      <c r="N8" s="3"/>
      <c r="O8" s="2"/>
      <c r="P8" s="3"/>
      <c r="R8" s="108"/>
      <c r="S8" s="3" t="s">
        <v>55</v>
      </c>
      <c r="T8" s="24"/>
      <c r="U8" s="24"/>
      <c r="V8" s="166">
        <f>'交付申請書①'!AT13</f>
        <v>0</v>
      </c>
      <c r="W8" s="24"/>
      <c r="X8" s="24"/>
      <c r="Y8" s="24"/>
      <c r="Z8" s="24"/>
      <c r="AA8" s="24"/>
      <c r="AB8" s="24"/>
      <c r="AC8" s="24"/>
      <c r="AD8" s="24"/>
      <c r="AE8" s="24"/>
      <c r="AF8" s="24"/>
      <c r="AG8" s="24"/>
      <c r="AH8" s="24"/>
      <c r="AI8" s="24"/>
      <c r="AJ8" s="24"/>
      <c r="AK8" s="24"/>
      <c r="AL8" s="24"/>
      <c r="AM8" s="24"/>
      <c r="AN8" s="23" t="s">
        <v>189</v>
      </c>
      <c r="BY8" s="2"/>
      <c r="BZ8" s="2"/>
      <c r="CA8" s="2"/>
      <c r="CB8" s="2"/>
      <c r="CC8" s="2"/>
      <c r="CD8" s="2"/>
    </row>
    <row r="9" spans="1:82" ht="20.25" customHeight="1">
      <c r="A9" s="3"/>
      <c r="B9" s="3"/>
      <c r="C9" s="3"/>
      <c r="D9" s="3"/>
      <c r="E9" s="3"/>
      <c r="F9" s="3"/>
      <c r="G9" s="3"/>
      <c r="H9" s="3"/>
      <c r="I9" s="3"/>
      <c r="J9" s="3"/>
      <c r="K9" s="3"/>
      <c r="L9" s="3"/>
      <c r="M9" s="3"/>
      <c r="N9" s="3"/>
      <c r="O9" s="2"/>
      <c r="P9" s="3"/>
      <c r="R9" s="108"/>
      <c r="S9" s="3"/>
      <c r="T9" s="24"/>
      <c r="U9" s="24"/>
      <c r="V9" s="24"/>
      <c r="W9" s="24"/>
      <c r="X9" s="24"/>
      <c r="Y9" s="24"/>
      <c r="Z9" s="24"/>
      <c r="AA9" s="24"/>
      <c r="AB9" s="24"/>
      <c r="AC9" s="24"/>
      <c r="AD9" s="24"/>
      <c r="AE9" s="24"/>
      <c r="AF9" s="24"/>
      <c r="AG9" s="24"/>
      <c r="AH9" s="24"/>
      <c r="AI9" s="24"/>
      <c r="AJ9" s="24"/>
      <c r="AK9" s="24"/>
      <c r="AL9" s="24"/>
      <c r="AM9" s="24"/>
      <c r="AN9" s="21"/>
      <c r="BY9" s="2"/>
      <c r="BZ9" s="2"/>
      <c r="CA9" s="2"/>
      <c r="CB9" s="2"/>
      <c r="CC9" s="2"/>
      <c r="CD9" s="2"/>
    </row>
    <row r="10" spans="1:82" ht="20.25" customHeight="1">
      <c r="A10" s="3"/>
      <c r="B10" s="3"/>
      <c r="C10" s="3"/>
      <c r="D10" s="3"/>
      <c r="E10" s="3"/>
      <c r="F10" s="3"/>
      <c r="G10" s="3"/>
      <c r="H10" s="3"/>
      <c r="I10" s="3"/>
      <c r="J10" s="3"/>
      <c r="K10" s="3"/>
      <c r="L10" s="3"/>
      <c r="M10" s="3"/>
      <c r="N10" s="3"/>
      <c r="O10" s="2"/>
      <c r="P10" s="3"/>
      <c r="Q10" s="3"/>
      <c r="R10" s="26">
        <f>IF(AT4="","",AT4)</f>
      </c>
      <c r="S10" s="3" t="s">
        <v>1</v>
      </c>
      <c r="T10" s="24"/>
      <c r="U10" s="24"/>
      <c r="V10" s="24"/>
      <c r="W10" s="24"/>
      <c r="X10" s="24"/>
      <c r="Y10" s="24"/>
      <c r="Z10" s="24"/>
      <c r="AA10" s="24"/>
      <c r="AB10" s="24"/>
      <c r="AC10" s="24"/>
      <c r="AD10" s="24"/>
      <c r="AE10" s="24"/>
      <c r="AF10" s="24"/>
      <c r="AG10" s="24"/>
      <c r="AH10" s="24"/>
      <c r="AI10" s="24"/>
      <c r="AJ10" s="24"/>
      <c r="AK10" s="24"/>
      <c r="AL10" s="24"/>
      <c r="AM10" s="24"/>
      <c r="AN10" s="21"/>
      <c r="BY10" s="2"/>
      <c r="BZ10" s="2"/>
      <c r="CA10" s="2"/>
      <c r="CB10" s="2"/>
      <c r="CC10" s="2"/>
      <c r="CD10" s="2"/>
    </row>
    <row r="11" spans="1:82" ht="7.5" customHeight="1">
      <c r="A11" s="3"/>
      <c r="B11" s="3"/>
      <c r="C11" s="3"/>
      <c r="D11" s="3"/>
      <c r="E11" s="3"/>
      <c r="F11" s="3"/>
      <c r="G11" s="3"/>
      <c r="H11" s="3"/>
      <c r="I11" s="3"/>
      <c r="J11" s="3"/>
      <c r="K11" s="3"/>
      <c r="L11" s="3"/>
      <c r="M11" s="3"/>
      <c r="N11" s="3"/>
      <c r="O11" s="3"/>
      <c r="P11" s="3"/>
      <c r="Q11" s="3"/>
      <c r="R11" s="26"/>
      <c r="S11" s="24"/>
      <c r="T11" s="24"/>
      <c r="U11" s="24"/>
      <c r="V11" s="24"/>
      <c r="W11" s="24"/>
      <c r="X11" s="24"/>
      <c r="Y11" s="24"/>
      <c r="Z11" s="24"/>
      <c r="AA11" s="24"/>
      <c r="AB11" s="24"/>
      <c r="AC11" s="24"/>
      <c r="AD11" s="24"/>
      <c r="AE11" s="24"/>
      <c r="AF11" s="24"/>
      <c r="AG11" s="24"/>
      <c r="AH11" s="24"/>
      <c r="AI11" s="24"/>
      <c r="AJ11" s="24"/>
      <c r="AK11" s="24"/>
      <c r="AL11" s="24"/>
      <c r="AM11" s="24"/>
      <c r="BY11" s="2"/>
      <c r="BZ11" s="2"/>
      <c r="CA11" s="2"/>
      <c r="CB11" s="2"/>
      <c r="CC11" s="2"/>
      <c r="CD11" s="2"/>
    </row>
    <row r="12" spans="1:82" ht="20.25" customHeight="1">
      <c r="A12" s="3"/>
      <c r="B12" s="3"/>
      <c r="C12" s="3"/>
      <c r="D12" s="3"/>
      <c r="E12" s="3"/>
      <c r="F12" s="3"/>
      <c r="G12" s="3"/>
      <c r="H12" s="3"/>
      <c r="I12" s="3"/>
      <c r="J12" s="3"/>
      <c r="K12" s="3"/>
      <c r="L12" s="3"/>
      <c r="M12" s="3"/>
      <c r="N12" s="3"/>
      <c r="O12" s="3"/>
      <c r="P12" s="3"/>
      <c r="Q12" s="3"/>
      <c r="R12" s="26">
        <f>IF(AT5="","",AT5)</f>
      </c>
      <c r="S12" s="24"/>
      <c r="T12" s="24"/>
      <c r="U12" s="97" t="s">
        <v>151</v>
      </c>
      <c r="V12" s="97"/>
      <c r="W12" s="97"/>
      <c r="X12" s="97"/>
      <c r="Y12" s="97"/>
      <c r="Z12" s="97"/>
      <c r="AA12" s="97"/>
      <c r="AB12" s="97"/>
      <c r="AC12" s="97"/>
      <c r="AD12" s="97"/>
      <c r="AE12" s="97"/>
      <c r="AF12" s="97"/>
      <c r="AG12" s="97"/>
      <c r="AH12" s="97"/>
      <c r="AI12" s="97"/>
      <c r="AJ12" s="97"/>
      <c r="AK12" s="24"/>
      <c r="AL12" s="24"/>
      <c r="AM12" s="24"/>
      <c r="AN12" s="23"/>
      <c r="BE12" s="22"/>
      <c r="BF12" s="22"/>
      <c r="BG12" s="22"/>
      <c r="BH12" s="22"/>
      <c r="BI12" s="22"/>
      <c r="BJ12" s="22"/>
      <c r="BK12" s="22"/>
      <c r="BL12" s="22"/>
      <c r="BM12" s="22"/>
      <c r="BN12" s="22"/>
      <c r="BO12" s="22"/>
      <c r="BP12" s="22"/>
      <c r="BQ12" s="22"/>
      <c r="BR12" s="22"/>
      <c r="BS12" s="22"/>
      <c r="BT12" s="22"/>
      <c r="BU12" s="22"/>
      <c r="BY12" s="2"/>
      <c r="BZ12" s="2"/>
      <c r="CA12" s="2"/>
      <c r="CB12" s="2"/>
      <c r="CC12" s="2"/>
      <c r="CD12" s="2"/>
    </row>
    <row r="13" spans="1:82" ht="20.25" customHeight="1">
      <c r="A13" s="3"/>
      <c r="B13" s="3"/>
      <c r="C13" s="3"/>
      <c r="D13" s="3"/>
      <c r="E13" s="3"/>
      <c r="F13" s="3"/>
      <c r="G13" s="3"/>
      <c r="H13" s="3"/>
      <c r="I13" s="3"/>
      <c r="J13" s="3"/>
      <c r="K13" s="3"/>
      <c r="L13" s="3"/>
      <c r="M13" s="3"/>
      <c r="N13" s="3"/>
      <c r="O13" s="3"/>
      <c r="P13" s="3"/>
      <c r="Q13" s="3"/>
      <c r="R13" s="26"/>
      <c r="S13" s="24"/>
      <c r="T13" s="24"/>
      <c r="U13" s="24"/>
      <c r="V13" s="24"/>
      <c r="W13" s="24"/>
      <c r="X13" s="24"/>
      <c r="Y13" s="24"/>
      <c r="Z13" s="24"/>
      <c r="AA13" s="24"/>
      <c r="AB13" s="24"/>
      <c r="AC13" s="24"/>
      <c r="AD13" s="24"/>
      <c r="AE13" s="24"/>
      <c r="AF13" s="24"/>
      <c r="AG13" s="24"/>
      <c r="AH13" s="24"/>
      <c r="AI13" s="24"/>
      <c r="AJ13" s="24"/>
      <c r="AK13" s="24"/>
      <c r="AL13" s="24"/>
      <c r="AM13" s="24"/>
      <c r="AN13" s="21"/>
      <c r="BE13" s="22"/>
      <c r="BF13" s="22"/>
      <c r="BG13" s="22"/>
      <c r="BH13" s="22"/>
      <c r="BI13" s="22"/>
      <c r="BJ13" s="22"/>
      <c r="BK13" s="22"/>
      <c r="BL13" s="22"/>
      <c r="BM13" s="22"/>
      <c r="BN13" s="22"/>
      <c r="BO13" s="22"/>
      <c r="BP13" s="22"/>
      <c r="BQ13" s="22"/>
      <c r="BR13" s="22"/>
      <c r="BS13" s="22"/>
      <c r="BT13" s="22"/>
      <c r="BU13" s="22"/>
      <c r="BY13" s="2"/>
      <c r="BZ13" s="2"/>
      <c r="CA13" s="2"/>
      <c r="CB13" s="2"/>
      <c r="CC13" s="2"/>
      <c r="CD13" s="2"/>
    </row>
    <row r="14" spans="1:82" ht="20.25" customHeight="1">
      <c r="A14" s="3"/>
      <c r="B14" s="3"/>
      <c r="C14" s="3"/>
      <c r="D14" s="3"/>
      <c r="E14" s="3"/>
      <c r="F14" s="3"/>
      <c r="G14" s="3"/>
      <c r="H14" s="3"/>
      <c r="I14" s="3"/>
      <c r="J14" s="3"/>
      <c r="K14" s="3"/>
      <c r="L14" s="3"/>
      <c r="M14" s="3"/>
      <c r="N14" s="3"/>
      <c r="O14" s="3"/>
      <c r="P14" s="3"/>
      <c r="Q14" s="3"/>
      <c r="R14" s="26"/>
      <c r="S14" s="24"/>
      <c r="T14" s="24"/>
      <c r="U14" s="24"/>
      <c r="V14" s="24"/>
      <c r="W14" s="24"/>
      <c r="X14" s="24"/>
      <c r="Y14" s="24"/>
      <c r="Z14" s="24"/>
      <c r="AA14" s="24"/>
      <c r="AB14" s="24"/>
      <c r="AC14" s="24"/>
      <c r="AD14" s="24"/>
      <c r="AE14" s="24"/>
      <c r="AF14" s="24"/>
      <c r="AG14" s="24"/>
      <c r="AH14" s="24"/>
      <c r="AI14" s="24"/>
      <c r="AJ14" s="24"/>
      <c r="AK14" s="24"/>
      <c r="AL14" s="24"/>
      <c r="AM14" s="24"/>
      <c r="AN14" s="21"/>
      <c r="BE14" s="22"/>
      <c r="BF14" s="22"/>
      <c r="BG14" s="22"/>
      <c r="BH14" s="22"/>
      <c r="BI14" s="22"/>
      <c r="BJ14" s="22"/>
      <c r="BK14" s="22"/>
      <c r="BL14" s="22"/>
      <c r="BM14" s="22"/>
      <c r="BN14" s="22"/>
      <c r="BO14" s="22"/>
      <c r="BP14" s="22"/>
      <c r="BQ14" s="22"/>
      <c r="BR14" s="22"/>
      <c r="BS14" s="22"/>
      <c r="BT14" s="22"/>
      <c r="BU14" s="22"/>
      <c r="BY14" s="2"/>
      <c r="BZ14" s="2"/>
      <c r="CA14" s="2"/>
      <c r="CB14" s="2"/>
      <c r="CC14" s="2"/>
      <c r="CD14" s="2"/>
    </row>
    <row r="15" spans="1:39" ht="20.25" customHeight="1">
      <c r="A15" s="180" t="s">
        <v>129</v>
      </c>
      <c r="B15" s="180"/>
      <c r="C15" s="180"/>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row>
    <row r="16" spans="1:39" ht="20.25" customHeight="1">
      <c r="A16" s="3"/>
      <c r="B16" s="6"/>
      <c r="C16" s="6"/>
      <c r="D16" s="6"/>
      <c r="E16" s="6"/>
      <c r="F16" s="6"/>
      <c r="G16" s="6"/>
      <c r="H16" s="6"/>
      <c r="I16" s="6"/>
      <c r="J16" s="6"/>
      <c r="K16" s="6"/>
      <c r="L16" s="6"/>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row>
    <row r="17" spans="1:39" ht="20.2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row>
    <row r="18" spans="1:40" ht="19.5" customHeight="1">
      <c r="A18" s="248" t="s">
        <v>128</v>
      </c>
      <c r="B18" s="248"/>
      <c r="C18" s="248"/>
      <c r="D18" s="248"/>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3"/>
    </row>
    <row r="19" spans="1:39" ht="19.5" customHeight="1">
      <c r="A19" s="248"/>
      <c r="B19" s="248"/>
      <c r="C19" s="248"/>
      <c r="D19" s="248"/>
      <c r="E19" s="248"/>
      <c r="F19" s="248"/>
      <c r="G19" s="248"/>
      <c r="H19" s="248"/>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c r="AL19" s="248"/>
      <c r="AM19" s="248"/>
    </row>
    <row r="20" spans="1:39" ht="19.5" customHeight="1">
      <c r="A20" s="248"/>
      <c r="B20" s="248"/>
      <c r="C20" s="248"/>
      <c r="D20" s="248"/>
      <c r="E20" s="248"/>
      <c r="F20" s="248"/>
      <c r="G20" s="248"/>
      <c r="H20" s="248"/>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8"/>
      <c r="AJ20" s="248"/>
      <c r="AK20" s="248"/>
      <c r="AL20" s="248"/>
      <c r="AM20" s="248"/>
    </row>
    <row r="21" spans="1:39" s="20" customFormat="1" ht="19.5" customHeight="1">
      <c r="A21" s="248"/>
      <c r="B21" s="248"/>
      <c r="C21" s="248"/>
      <c r="D21" s="248"/>
      <c r="E21" s="248"/>
      <c r="F21" s="248"/>
      <c r="G21" s="248"/>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row>
    <row r="22" spans="1:39" s="20" customFormat="1" ht="20.2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row>
    <row r="23" spans="1:39" s="20" customFormat="1" ht="20.25" customHeight="1">
      <c r="A23" s="180"/>
      <c r="B23" s="180"/>
      <c r="C23" s="180"/>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0"/>
      <c r="AM23" s="180"/>
    </row>
    <row r="24" spans="1:39" s="20" customFormat="1" ht="20.25" customHeight="1">
      <c r="A24" s="3"/>
      <c r="B24" s="3"/>
      <c r="C24" s="3"/>
      <c r="D24" s="3"/>
      <c r="E24" s="3"/>
      <c r="F24" s="3"/>
      <c r="G24" s="3"/>
      <c r="H24" s="3"/>
      <c r="I24" s="3"/>
      <c r="J24" s="3"/>
      <c r="K24" s="3"/>
      <c r="L24" s="3"/>
      <c r="M24" s="3"/>
      <c r="N24" s="3"/>
      <c r="O24" s="3"/>
      <c r="P24" s="3"/>
      <c r="Q24" s="3"/>
      <c r="R24" s="3"/>
      <c r="S24" s="3"/>
      <c r="T24" s="3"/>
      <c r="U24" s="3"/>
      <c r="V24" s="8"/>
      <c r="W24" s="8"/>
      <c r="X24" s="8"/>
      <c r="Y24" s="8"/>
      <c r="Z24" s="8"/>
      <c r="AA24" s="8"/>
      <c r="AB24" s="8"/>
      <c r="AC24" s="8"/>
      <c r="AD24" s="8"/>
      <c r="AE24" s="8"/>
      <c r="AF24" s="8"/>
      <c r="AG24" s="8"/>
      <c r="AH24" s="1"/>
      <c r="AI24" s="8"/>
      <c r="AJ24" s="8"/>
      <c r="AK24" s="41"/>
      <c r="AL24" s="41"/>
      <c r="AM24" s="3"/>
    </row>
    <row r="25" spans="1:41" s="20" customFormat="1" ht="20.25"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23"/>
      <c r="AO25" s="23"/>
    </row>
    <row r="26" spans="1:39" s="20" customFormat="1" ht="20.25" customHeight="1">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row>
    <row r="27" spans="1:40" s="20" customFormat="1" ht="20.25" customHeight="1">
      <c r="A27" s="3"/>
      <c r="B27" s="3"/>
      <c r="C27" s="3"/>
      <c r="D27" s="3"/>
      <c r="E27" s="3"/>
      <c r="F27" s="3"/>
      <c r="G27" s="3"/>
      <c r="H27" s="3"/>
      <c r="I27" s="3"/>
      <c r="J27" s="3"/>
      <c r="K27" s="3"/>
      <c r="L27" s="3"/>
      <c r="M27" s="3"/>
      <c r="N27" s="246"/>
      <c r="O27" s="246"/>
      <c r="P27" s="246"/>
      <c r="Q27" s="246"/>
      <c r="R27" s="246"/>
      <c r="S27" s="246"/>
      <c r="T27" s="246"/>
      <c r="U27" s="246"/>
      <c r="V27" s="246"/>
      <c r="W27" s="246"/>
      <c r="X27" s="246"/>
      <c r="Y27" s="246"/>
      <c r="Z27" s="246"/>
      <c r="AA27" s="3"/>
      <c r="AB27" s="3"/>
      <c r="AC27" s="3"/>
      <c r="AD27" s="3"/>
      <c r="AE27" s="3"/>
      <c r="AF27" s="3"/>
      <c r="AG27" s="3"/>
      <c r="AH27" s="3"/>
      <c r="AI27" s="3"/>
      <c r="AJ27" s="3"/>
      <c r="AK27" s="3"/>
      <c r="AL27" s="3"/>
      <c r="AM27" s="3"/>
      <c r="AN27" s="23"/>
    </row>
    <row r="28" spans="1:39" s="20" customFormat="1" ht="20.25"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row>
    <row r="29" spans="1:39" s="20" customFormat="1" ht="20.25" customHeight="1">
      <c r="A29" s="3"/>
      <c r="B29" s="8"/>
      <c r="C29" s="8"/>
      <c r="D29" s="8"/>
      <c r="E29" s="8"/>
      <c r="F29" s="8"/>
      <c r="G29" s="8"/>
      <c r="H29" s="8"/>
      <c r="I29" s="8"/>
      <c r="J29" s="8"/>
      <c r="K29" s="8"/>
      <c r="L29" s="8"/>
      <c r="M29" s="8"/>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7"/>
      <c r="AL29" s="247"/>
      <c r="AM29" s="3"/>
    </row>
    <row r="30" spans="1:39" s="20" customFormat="1" ht="20.25" customHeight="1">
      <c r="A30" s="3"/>
      <c r="B30" s="8"/>
      <c r="C30" s="8"/>
      <c r="D30" s="8"/>
      <c r="E30" s="8"/>
      <c r="F30" s="8"/>
      <c r="G30" s="8"/>
      <c r="H30" s="8"/>
      <c r="I30" s="8"/>
      <c r="J30" s="8"/>
      <c r="K30" s="8"/>
      <c r="L30" s="8"/>
      <c r="M30" s="8"/>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3"/>
    </row>
    <row r="31" spans="1:40" s="20" customFormat="1" ht="20.25" customHeight="1">
      <c r="A31" s="3"/>
      <c r="B31" s="8"/>
      <c r="C31" s="106"/>
      <c r="D31" s="106"/>
      <c r="E31" s="106"/>
      <c r="F31" s="106"/>
      <c r="G31" s="106"/>
      <c r="H31" s="106"/>
      <c r="I31" s="106"/>
      <c r="J31" s="106"/>
      <c r="K31" s="106"/>
      <c r="L31" s="106"/>
      <c r="M31" s="106"/>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7"/>
      <c r="AM31" s="106"/>
      <c r="AN31" s="23"/>
    </row>
    <row r="32" spans="1:39" s="20" customFormat="1" ht="20.25" customHeight="1">
      <c r="A32" s="3"/>
      <c r="B32" s="8"/>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row>
    <row r="33" spans="1:39" s="20" customFormat="1" ht="20.25" customHeight="1">
      <c r="A33" s="3"/>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3"/>
    </row>
    <row r="34" spans="1:39" s="20" customFormat="1" ht="20.25"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row>
    <row r="35" spans="1:39" s="20" customFormat="1" ht="20.2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row>
    <row r="36" spans="1:39" s="20" customFormat="1" ht="20.2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s="20" customFormat="1" ht="20.2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s="20" customFormat="1" ht="20.25" customHeight="1">
      <c r="A38" s="3"/>
      <c r="B38" s="3"/>
      <c r="C38" s="5"/>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s="20" customFormat="1" ht="20.2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s="20" customFormat="1" ht="20.2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s="20" customFormat="1" ht="20.2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s="20" customFormat="1" ht="20.2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s="20" customFormat="1" ht="20.2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s="20" customFormat="1" ht="20.2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s="20" customFormat="1" ht="20.2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sheetData>
  <sheetProtection/>
  <mergeCells count="5">
    <mergeCell ref="A15:AM15"/>
    <mergeCell ref="A18:AM21"/>
    <mergeCell ref="A23:AM23"/>
    <mergeCell ref="N27:Z27"/>
    <mergeCell ref="N29:AL31"/>
  </mergeCells>
  <printOptions/>
  <pageMargins left="0.984251968503937" right="0.7874015748031497" top="0.7874015748031497" bottom="0.7874015748031497" header="0.5118110236220472" footer="0.5118110236220472"/>
  <pageSetup blackAndWhite="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D43"/>
  <sheetViews>
    <sheetView zoomScalePageLayoutView="0" workbookViewId="0" topLeftCell="A1">
      <selection activeCell="P16" sqref="P16"/>
    </sheetView>
  </sheetViews>
  <sheetFormatPr defaultColWidth="2.09765625" defaultRowHeight="20.25" customHeight="1"/>
  <cols>
    <col min="1" max="39" width="2.09765625" style="1" customWidth="1"/>
    <col min="40" max="40" width="2.09765625" style="114" customWidth="1"/>
    <col min="41" max="82" width="2.09765625" style="20" customWidth="1"/>
    <col min="83" max="16384" width="2.09765625" style="2" customWidth="1"/>
  </cols>
  <sheetData>
    <row r="1" spans="1:39" ht="20.25" customHeight="1">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row>
    <row r="2" spans="1:39" ht="20.25" customHeight="1">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row>
    <row r="3" spans="1:39" ht="20.25" customHeight="1">
      <c r="A3" s="9" t="s">
        <v>138</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ht="20.2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row>
    <row r="5" spans="1:39" ht="20.2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row>
    <row r="6" spans="1:39" ht="20.25" customHeight="1">
      <c r="A6" s="192" t="s">
        <v>52</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row>
    <row r="7" spans="1:39" ht="20.25"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row>
    <row r="8" spans="1:39" ht="20.2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row>
    <row r="9" spans="1:82" ht="20.25" customHeight="1">
      <c r="A9" s="254" t="s">
        <v>178</v>
      </c>
      <c r="B9" s="254"/>
      <c r="C9" s="254"/>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254"/>
      <c r="AL9" s="254"/>
      <c r="AM9" s="254"/>
      <c r="AN9" s="114" t="s">
        <v>105</v>
      </c>
      <c r="AR9" s="250"/>
      <c r="AS9" s="250"/>
      <c r="AT9" s="250"/>
      <c r="AU9" s="250"/>
      <c r="AV9" s="250"/>
      <c r="AW9" s="250"/>
      <c r="AX9" s="250"/>
      <c r="AY9" s="250"/>
      <c r="AZ9" s="250"/>
      <c r="BA9" s="250"/>
      <c r="BB9" s="250"/>
      <c r="BC9" s="250"/>
      <c r="BD9" s="250"/>
      <c r="BE9" s="250"/>
      <c r="BF9" s="250"/>
      <c r="BG9" s="250"/>
      <c r="BH9" s="250"/>
      <c r="BI9" s="250"/>
      <c r="BJ9" s="250"/>
      <c r="BK9" s="250"/>
      <c r="BL9" s="250"/>
      <c r="BM9" s="250"/>
      <c r="BN9" s="250"/>
      <c r="BO9" s="250"/>
      <c r="BP9" s="250"/>
      <c r="BQ9" s="250"/>
      <c r="BR9" s="250"/>
      <c r="BS9" s="250"/>
      <c r="BT9" s="250"/>
      <c r="BU9" s="250"/>
      <c r="BV9" s="250"/>
      <c r="BW9" s="250"/>
      <c r="BX9" s="250"/>
      <c r="BY9" s="250"/>
      <c r="BZ9" s="250"/>
      <c r="CA9" s="250"/>
      <c r="CB9" s="250"/>
      <c r="CC9" s="250"/>
      <c r="CD9" s="250"/>
    </row>
    <row r="10" spans="1:82" ht="20.25" customHeight="1">
      <c r="A10" s="254"/>
      <c r="B10" s="254"/>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R10" s="250"/>
      <c r="AS10" s="250"/>
      <c r="AT10" s="250"/>
      <c r="AU10" s="250"/>
      <c r="AV10" s="250"/>
      <c r="AW10" s="250"/>
      <c r="AX10" s="250"/>
      <c r="AY10" s="250"/>
      <c r="AZ10" s="250"/>
      <c r="BA10" s="250"/>
      <c r="BB10" s="250"/>
      <c r="BC10" s="250"/>
      <c r="BD10" s="250"/>
      <c r="BE10" s="250"/>
      <c r="BF10" s="250"/>
      <c r="BG10" s="250"/>
      <c r="BH10" s="250"/>
      <c r="BI10" s="250"/>
      <c r="BJ10" s="250"/>
      <c r="BK10" s="250"/>
      <c r="BL10" s="250"/>
      <c r="BM10" s="250"/>
      <c r="BN10" s="250"/>
      <c r="BO10" s="250"/>
      <c r="BP10" s="250"/>
      <c r="BQ10" s="250"/>
      <c r="BR10" s="250"/>
      <c r="BS10" s="250"/>
      <c r="BT10" s="250"/>
      <c r="BU10" s="250"/>
      <c r="BV10" s="250"/>
      <c r="BW10" s="250"/>
      <c r="BX10" s="250"/>
      <c r="BY10" s="250"/>
      <c r="BZ10" s="250"/>
      <c r="CA10" s="250"/>
      <c r="CB10" s="250"/>
      <c r="CC10" s="250"/>
      <c r="CD10" s="250"/>
    </row>
    <row r="11" spans="1:82" ht="20.25" customHeight="1">
      <c r="A11" s="254"/>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R11" s="250"/>
      <c r="AS11" s="250"/>
      <c r="AT11" s="250"/>
      <c r="AU11" s="250"/>
      <c r="AV11" s="250"/>
      <c r="AW11" s="250"/>
      <c r="AX11" s="250"/>
      <c r="AY11" s="250"/>
      <c r="AZ11" s="250"/>
      <c r="BA11" s="250"/>
      <c r="BB11" s="250"/>
      <c r="BC11" s="250"/>
      <c r="BD11" s="250"/>
      <c r="BE11" s="250"/>
      <c r="BF11" s="250"/>
      <c r="BG11" s="250"/>
      <c r="BH11" s="250"/>
      <c r="BI11" s="250"/>
      <c r="BJ11" s="250"/>
      <c r="BK11" s="250"/>
      <c r="BL11" s="250"/>
      <c r="BM11" s="250"/>
      <c r="BN11" s="250"/>
      <c r="BO11" s="250"/>
      <c r="BP11" s="250"/>
      <c r="BQ11" s="250"/>
      <c r="BR11" s="250"/>
      <c r="BS11" s="250"/>
      <c r="BT11" s="250"/>
      <c r="BU11" s="250"/>
      <c r="BV11" s="250"/>
      <c r="BW11" s="250"/>
      <c r="BX11" s="250"/>
      <c r="BY11" s="250"/>
      <c r="BZ11" s="250"/>
      <c r="CA11" s="250"/>
      <c r="CB11" s="250"/>
      <c r="CC11" s="250"/>
      <c r="CD11" s="250"/>
    </row>
    <row r="12" spans="1:82" ht="20.25" customHeight="1">
      <c r="A12" s="254"/>
      <c r="B12" s="254"/>
      <c r="C12" s="254"/>
      <c r="D12" s="254"/>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254"/>
      <c r="AL12" s="254"/>
      <c r="AM12" s="254"/>
      <c r="AR12" s="250"/>
      <c r="AS12" s="250"/>
      <c r="AT12" s="250"/>
      <c r="AU12" s="250"/>
      <c r="AV12" s="250"/>
      <c r="AW12" s="250"/>
      <c r="AX12" s="250"/>
      <c r="AY12" s="250"/>
      <c r="AZ12" s="250"/>
      <c r="BA12" s="250"/>
      <c r="BB12" s="250"/>
      <c r="BC12" s="250"/>
      <c r="BD12" s="250"/>
      <c r="BE12" s="250"/>
      <c r="BF12" s="250"/>
      <c r="BG12" s="250"/>
      <c r="BH12" s="250"/>
      <c r="BI12" s="250"/>
      <c r="BJ12" s="250"/>
      <c r="BK12" s="250"/>
      <c r="BL12" s="250"/>
      <c r="BM12" s="250"/>
      <c r="BN12" s="250"/>
      <c r="BO12" s="250"/>
      <c r="BP12" s="250"/>
      <c r="BQ12" s="250"/>
      <c r="BR12" s="250"/>
      <c r="BS12" s="250"/>
      <c r="BT12" s="250"/>
      <c r="BU12" s="250"/>
      <c r="BV12" s="250"/>
      <c r="BW12" s="250"/>
      <c r="BX12" s="250"/>
      <c r="BY12" s="250"/>
      <c r="BZ12" s="250"/>
      <c r="CA12" s="250"/>
      <c r="CB12" s="250"/>
      <c r="CC12" s="250"/>
      <c r="CD12" s="250"/>
    </row>
    <row r="13" spans="1:39" ht="20.2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row>
    <row r="14" spans="1:40" ht="20.25" customHeight="1">
      <c r="A14" s="3"/>
      <c r="B14" s="6" t="s">
        <v>0</v>
      </c>
      <c r="C14" s="6"/>
      <c r="D14" s="6"/>
      <c r="E14" s="6"/>
      <c r="F14" s="6"/>
      <c r="G14" s="6"/>
      <c r="H14" s="6"/>
      <c r="I14" s="6"/>
      <c r="J14" s="6"/>
      <c r="K14" s="6"/>
      <c r="L14" s="6"/>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114" t="s">
        <v>105</v>
      </c>
    </row>
    <row r="15" spans="1:39" ht="20.2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row>
    <row r="16" spans="1:39" ht="20.25" customHeight="1">
      <c r="A16" s="3"/>
      <c r="B16" s="3" t="s">
        <v>144</v>
      </c>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row>
    <row r="17" spans="1:39" ht="20.25" customHeight="1">
      <c r="A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row>
    <row r="18" spans="1:40" ht="20.25" customHeight="1">
      <c r="A18" s="3"/>
      <c r="B18" s="3"/>
      <c r="C18" s="3"/>
      <c r="D18" s="3"/>
      <c r="E18" s="3"/>
      <c r="F18" s="3"/>
      <c r="G18" s="3"/>
      <c r="H18" s="3"/>
      <c r="I18" s="3"/>
      <c r="J18" s="3"/>
      <c r="K18" s="3"/>
      <c r="L18" s="3"/>
      <c r="M18" s="3"/>
      <c r="N18" s="3"/>
      <c r="O18" s="3"/>
      <c r="P18" s="3"/>
      <c r="Q18" s="3"/>
      <c r="R18" s="3" t="s">
        <v>55</v>
      </c>
      <c r="S18" s="3"/>
      <c r="T18" s="3"/>
      <c r="U18" s="3"/>
      <c r="V18" s="251"/>
      <c r="W18" s="251"/>
      <c r="X18" s="251"/>
      <c r="Y18" s="251"/>
      <c r="Z18" s="251"/>
      <c r="AA18" s="251"/>
      <c r="AB18" s="251"/>
      <c r="AC18" s="251"/>
      <c r="AD18" s="251"/>
      <c r="AE18" s="251"/>
      <c r="AF18" s="251"/>
      <c r="AG18" s="251"/>
      <c r="AH18" s="251"/>
      <c r="AI18" s="251"/>
      <c r="AJ18" s="251"/>
      <c r="AK18" s="251"/>
      <c r="AL18" s="251"/>
      <c r="AM18" s="3"/>
      <c r="AN18" s="114" t="s">
        <v>105</v>
      </c>
    </row>
    <row r="19" spans="1:39" ht="20.25" customHeight="1">
      <c r="A19" s="3"/>
      <c r="B19" s="3"/>
      <c r="C19" s="3"/>
      <c r="D19" s="3"/>
      <c r="E19" s="3"/>
      <c r="F19" s="3"/>
      <c r="G19" s="3"/>
      <c r="H19" s="3"/>
      <c r="I19" s="3"/>
      <c r="J19" s="3"/>
      <c r="K19" s="3"/>
      <c r="L19" s="3"/>
      <c r="M19" s="3"/>
      <c r="N19" s="3"/>
      <c r="O19" s="3"/>
      <c r="P19" s="3"/>
      <c r="Q19" s="3"/>
      <c r="R19" s="25" t="s">
        <v>56</v>
      </c>
      <c r="S19" s="3"/>
      <c r="T19" s="3"/>
      <c r="U19" s="3"/>
      <c r="V19" s="251"/>
      <c r="W19" s="251"/>
      <c r="X19" s="251"/>
      <c r="Y19" s="251"/>
      <c r="Z19" s="251"/>
      <c r="AA19" s="251"/>
      <c r="AB19" s="251"/>
      <c r="AC19" s="251"/>
      <c r="AD19" s="251"/>
      <c r="AE19" s="251"/>
      <c r="AF19" s="251"/>
      <c r="AG19" s="251"/>
      <c r="AH19" s="251"/>
      <c r="AI19" s="251"/>
      <c r="AJ19" s="251"/>
      <c r="AK19" s="251"/>
      <c r="AL19" s="251"/>
      <c r="AM19" s="3"/>
    </row>
    <row r="20" spans="1:39" ht="20.25" customHeight="1">
      <c r="A20" s="3"/>
      <c r="B20" s="3"/>
      <c r="C20" s="3"/>
      <c r="D20" s="3"/>
      <c r="E20" s="3"/>
      <c r="F20" s="3"/>
      <c r="G20" s="3"/>
      <c r="H20" s="3"/>
      <c r="I20" s="3"/>
      <c r="J20" s="3"/>
      <c r="K20" s="3"/>
      <c r="L20" s="3"/>
      <c r="M20" s="3"/>
      <c r="N20" s="3"/>
      <c r="O20" s="3"/>
      <c r="P20" s="3"/>
      <c r="Q20" s="3"/>
      <c r="R20" s="3"/>
      <c r="S20" s="3"/>
      <c r="T20" s="3"/>
      <c r="U20" s="3"/>
      <c r="V20" s="8"/>
      <c r="W20" s="8"/>
      <c r="X20" s="8"/>
      <c r="Y20" s="8"/>
      <c r="Z20" s="8"/>
      <c r="AA20" s="8"/>
      <c r="AB20" s="8"/>
      <c r="AC20" s="8"/>
      <c r="AD20" s="8"/>
      <c r="AE20" s="8"/>
      <c r="AF20" s="8"/>
      <c r="AG20" s="8"/>
      <c r="AH20" s="8"/>
      <c r="AI20" s="8"/>
      <c r="AJ20" s="8"/>
      <c r="AK20" s="8"/>
      <c r="AL20" s="8"/>
      <c r="AM20" s="3"/>
    </row>
    <row r="21" spans="1:39" ht="20.25" customHeight="1">
      <c r="A21" s="3"/>
      <c r="B21" s="3"/>
      <c r="C21" s="3"/>
      <c r="D21" s="3"/>
      <c r="E21" s="3"/>
      <c r="F21" s="3"/>
      <c r="G21" s="3"/>
      <c r="H21" s="3"/>
      <c r="I21" s="3"/>
      <c r="J21" s="3"/>
      <c r="K21" s="3"/>
      <c r="L21" s="3"/>
      <c r="M21" s="3"/>
      <c r="N21" s="3"/>
      <c r="O21" s="3"/>
      <c r="P21" s="3"/>
      <c r="Q21" s="3"/>
      <c r="R21" s="3" t="s">
        <v>1</v>
      </c>
      <c r="S21" s="3"/>
      <c r="T21" s="3"/>
      <c r="U21" s="155">
        <f>'交付申請書①'!AT16</f>
        <v>0</v>
      </c>
      <c r="V21" s="19"/>
      <c r="W21" s="19"/>
      <c r="X21" s="19"/>
      <c r="Y21" s="19"/>
      <c r="Z21" s="19"/>
      <c r="AA21" s="19"/>
      <c r="AB21" s="19"/>
      <c r="AC21" s="19"/>
      <c r="AD21" s="19"/>
      <c r="AE21" s="19"/>
      <c r="AF21" s="8"/>
      <c r="AG21" s="19"/>
      <c r="AI21" s="19"/>
      <c r="AJ21" s="19"/>
      <c r="AK21" s="252"/>
      <c r="AL21" s="252"/>
      <c r="AM21" s="3"/>
    </row>
    <row r="22" spans="1:40" ht="20.25" customHeight="1">
      <c r="A22" s="3"/>
      <c r="B22" s="3"/>
      <c r="C22" s="3"/>
      <c r="D22" s="3"/>
      <c r="E22" s="3"/>
      <c r="F22" s="3"/>
      <c r="G22" s="3"/>
      <c r="H22" s="3"/>
      <c r="I22" s="3"/>
      <c r="J22" s="3"/>
      <c r="K22" s="3"/>
      <c r="L22" s="3"/>
      <c r="M22" s="3"/>
      <c r="N22" s="3"/>
      <c r="O22" s="3"/>
      <c r="P22" s="3"/>
      <c r="Q22" s="3"/>
      <c r="R22" s="84"/>
      <c r="S22" s="84"/>
      <c r="T22" s="84"/>
      <c r="U22" s="141"/>
      <c r="V22" s="84"/>
      <c r="W22" s="95"/>
      <c r="X22" s="95"/>
      <c r="Y22" s="95"/>
      <c r="Z22" s="95"/>
      <c r="AA22" s="95"/>
      <c r="AB22" s="95"/>
      <c r="AC22" s="95"/>
      <c r="AD22" s="95"/>
      <c r="AE22" s="95"/>
      <c r="AF22" s="95"/>
      <c r="AG22" s="95"/>
      <c r="AH22" s="95"/>
      <c r="AI22" s="95"/>
      <c r="AJ22" s="95"/>
      <c r="AK22" s="253"/>
      <c r="AL22" s="253"/>
      <c r="AM22" s="3"/>
      <c r="AN22" s="114" t="s">
        <v>105</v>
      </c>
    </row>
    <row r="23" spans="1:41" ht="20.25"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O23" s="23"/>
    </row>
    <row r="24" spans="1:39" ht="20.25" customHeight="1">
      <c r="A24" s="180" t="s">
        <v>2</v>
      </c>
      <c r="B24" s="180"/>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row>
    <row r="25" spans="1:39" ht="20.25"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row>
    <row r="26" spans="1:39" ht="20.25" customHeight="1">
      <c r="A26" s="3"/>
      <c r="B26" s="3" t="s">
        <v>57</v>
      </c>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row>
    <row r="27" spans="1:40" ht="20.25" customHeight="1">
      <c r="A27" s="3"/>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3"/>
      <c r="AN27" s="114" t="s">
        <v>105</v>
      </c>
    </row>
    <row r="28" spans="1:39" ht="20.25" customHeight="1">
      <c r="A28" s="3"/>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3"/>
    </row>
    <row r="29" spans="1:39" ht="20.25" customHeight="1">
      <c r="A29" s="3"/>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3"/>
    </row>
    <row r="30" spans="1:39" ht="20.25" customHeight="1">
      <c r="A30" s="3"/>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3"/>
    </row>
    <row r="31" spans="1:39" ht="20.25" customHeight="1">
      <c r="A31" s="3"/>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3"/>
    </row>
    <row r="32" spans="1:39" ht="20.25" customHeight="1">
      <c r="A32" s="3"/>
      <c r="B32" s="3" t="s">
        <v>103</v>
      </c>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row>
    <row r="33" spans="1:40" ht="20.25"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114" t="s">
        <v>105</v>
      </c>
    </row>
    <row r="34" spans="1:39" ht="20.25" customHeight="1">
      <c r="A34" s="3"/>
      <c r="B34" s="3"/>
      <c r="C34" s="3" t="s">
        <v>58</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row>
    <row r="35" spans="1:39" ht="20.2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row>
    <row r="36" spans="1:39" ht="20.25" customHeight="1">
      <c r="A36" s="3"/>
      <c r="B36" s="3"/>
      <c r="C36" s="5"/>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ht="20.2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ht="20.2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ht="20.2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ht="20.2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ht="20.2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ht="20.2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ht="20.2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sheetData>
  <sheetProtection/>
  <mergeCells count="6">
    <mergeCell ref="AR9:CD12"/>
    <mergeCell ref="A6:AM6"/>
    <mergeCell ref="A24:AM24"/>
    <mergeCell ref="V18:AL19"/>
    <mergeCell ref="AK21:AL22"/>
    <mergeCell ref="A9:AM12"/>
  </mergeCells>
  <printOptions/>
  <pageMargins left="0.984251968503937" right="0.7874015748031497" top="0.7874015748031497" bottom="0.7874015748031497" header="0.5118110236220472" footer="0.5118110236220472"/>
  <pageSetup blackAndWhite="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N43"/>
  <sheetViews>
    <sheetView zoomScalePageLayoutView="0" workbookViewId="0" topLeftCell="A13">
      <selection activeCell="V18" sqref="V18:AL19"/>
    </sheetView>
  </sheetViews>
  <sheetFormatPr defaultColWidth="2.09765625" defaultRowHeight="20.25" customHeight="1"/>
  <cols>
    <col min="1" max="39" width="2.09765625" style="1" customWidth="1"/>
    <col min="40" max="40" width="2.09765625" style="114" customWidth="1"/>
    <col min="41" max="84" width="2.09765625" style="20" customWidth="1"/>
    <col min="85" max="16384" width="2.09765625" style="2" customWidth="1"/>
  </cols>
  <sheetData>
    <row r="1" spans="1:39" ht="20.25" customHeight="1">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row>
    <row r="2" spans="1:39" ht="20.25" customHeight="1">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row>
    <row r="3" spans="1:39" ht="20.25" customHeight="1">
      <c r="A3" s="9" t="s">
        <v>139</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ht="20.2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row>
    <row r="5" spans="1:39" ht="20.2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row>
    <row r="6" spans="1:39" ht="20.25" customHeight="1">
      <c r="A6" s="192" t="s">
        <v>59</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row>
    <row r="7" spans="1:39" ht="20.25"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row>
    <row r="8" spans="1:39" ht="20.2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row>
    <row r="9" spans="1:39" ht="20.25" customHeight="1">
      <c r="A9" s="247" t="s">
        <v>145</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row>
    <row r="10" spans="1:39" ht="20.25" customHeight="1">
      <c r="A10" s="247"/>
      <c r="B10" s="247"/>
      <c r="C10" s="247"/>
      <c r="D10" s="247"/>
      <c r="E10" s="247"/>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row>
    <row r="11" spans="1:39" ht="20.25" customHeight="1">
      <c r="A11" s="247"/>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row>
    <row r="12" spans="1:39" ht="20.2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row>
    <row r="13" spans="1:39" ht="20.25" customHeight="1">
      <c r="A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row>
    <row r="14" spans="1:40" ht="20.25" customHeight="1">
      <c r="A14" s="3"/>
      <c r="B14" s="176" t="s">
        <v>0</v>
      </c>
      <c r="C14" s="176"/>
      <c r="D14" s="176"/>
      <c r="E14" s="176"/>
      <c r="F14" s="176"/>
      <c r="G14" s="176"/>
      <c r="H14" s="176"/>
      <c r="I14" s="176"/>
      <c r="J14" s="176"/>
      <c r="K14" s="176"/>
      <c r="L14" s="176"/>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114" t="s">
        <v>181</v>
      </c>
    </row>
    <row r="15" spans="1:39" ht="20.2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row>
    <row r="16" spans="1:39" ht="20.25" customHeight="1">
      <c r="A16" s="3"/>
      <c r="B16" s="3" t="s">
        <v>114</v>
      </c>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row>
    <row r="17" spans="1:39" ht="20.2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row>
    <row r="18" spans="1:40" ht="20.25" customHeight="1">
      <c r="A18" s="3"/>
      <c r="B18" s="3"/>
      <c r="C18" s="3"/>
      <c r="D18" s="3"/>
      <c r="E18" s="3"/>
      <c r="F18" s="3"/>
      <c r="G18" s="3"/>
      <c r="H18" s="3"/>
      <c r="I18" s="3"/>
      <c r="J18" s="3"/>
      <c r="K18" s="3"/>
      <c r="L18" s="3"/>
      <c r="M18" s="3"/>
      <c r="N18" s="3"/>
      <c r="O18" s="3"/>
      <c r="P18" s="3"/>
      <c r="Q18" s="3"/>
      <c r="R18" s="3" t="s">
        <v>55</v>
      </c>
      <c r="S18" s="3"/>
      <c r="T18" s="3"/>
      <c r="U18" s="3"/>
      <c r="V18" s="255">
        <f>'交付申請書①'!$AT$13</f>
        <v>0</v>
      </c>
      <c r="W18" s="255"/>
      <c r="X18" s="255"/>
      <c r="Y18" s="255"/>
      <c r="Z18" s="255"/>
      <c r="AA18" s="255"/>
      <c r="AB18" s="255"/>
      <c r="AC18" s="255"/>
      <c r="AD18" s="255"/>
      <c r="AE18" s="255"/>
      <c r="AF18" s="255"/>
      <c r="AG18" s="255"/>
      <c r="AH18" s="255"/>
      <c r="AI18" s="255"/>
      <c r="AJ18" s="255"/>
      <c r="AK18" s="255"/>
      <c r="AL18" s="255"/>
      <c r="AM18" s="3"/>
      <c r="AN18" s="114" t="s">
        <v>104</v>
      </c>
    </row>
    <row r="19" spans="1:39" ht="20.25" customHeight="1">
      <c r="A19" s="3"/>
      <c r="B19" s="3"/>
      <c r="C19" s="3"/>
      <c r="D19" s="3"/>
      <c r="E19" s="3"/>
      <c r="F19" s="3"/>
      <c r="G19" s="3"/>
      <c r="H19" s="3"/>
      <c r="I19" s="3"/>
      <c r="J19" s="3"/>
      <c r="K19" s="3"/>
      <c r="L19" s="3"/>
      <c r="M19" s="3"/>
      <c r="N19" s="3"/>
      <c r="O19" s="3"/>
      <c r="P19" s="3"/>
      <c r="Q19" s="3"/>
      <c r="R19" s="25" t="s">
        <v>56</v>
      </c>
      <c r="S19" s="3"/>
      <c r="T19" s="3"/>
      <c r="U19" s="3"/>
      <c r="V19" s="255"/>
      <c r="W19" s="255"/>
      <c r="X19" s="255"/>
      <c r="Y19" s="255"/>
      <c r="Z19" s="255"/>
      <c r="AA19" s="255"/>
      <c r="AB19" s="255"/>
      <c r="AC19" s="255"/>
      <c r="AD19" s="255"/>
      <c r="AE19" s="255"/>
      <c r="AF19" s="255"/>
      <c r="AG19" s="255"/>
      <c r="AH19" s="255"/>
      <c r="AI19" s="255"/>
      <c r="AJ19" s="255"/>
      <c r="AK19" s="255"/>
      <c r="AL19" s="255"/>
      <c r="AM19" s="3"/>
    </row>
    <row r="20" spans="1:39" ht="20.25" customHeight="1">
      <c r="A20" s="3"/>
      <c r="B20" s="3"/>
      <c r="C20" s="3"/>
      <c r="D20" s="3"/>
      <c r="E20" s="3"/>
      <c r="F20" s="3"/>
      <c r="G20" s="3"/>
      <c r="H20" s="3"/>
      <c r="I20" s="3"/>
      <c r="J20" s="3"/>
      <c r="K20" s="3"/>
      <c r="L20" s="3"/>
      <c r="M20" s="3"/>
      <c r="N20" s="3"/>
      <c r="O20" s="3"/>
      <c r="P20" s="3"/>
      <c r="Q20" s="3"/>
      <c r="R20" s="3"/>
      <c r="S20" s="3"/>
      <c r="T20" s="3"/>
      <c r="U20" s="3"/>
      <c r="V20" s="8"/>
      <c r="W20" s="8"/>
      <c r="X20" s="8"/>
      <c r="Y20" s="8"/>
      <c r="Z20" s="8"/>
      <c r="AA20" s="8"/>
      <c r="AB20" s="8"/>
      <c r="AC20" s="8"/>
      <c r="AD20" s="8"/>
      <c r="AE20" s="8"/>
      <c r="AF20" s="8"/>
      <c r="AG20" s="8"/>
      <c r="AH20" s="8"/>
      <c r="AI20" s="8"/>
      <c r="AJ20" s="8"/>
      <c r="AK20" s="8"/>
      <c r="AL20" s="8"/>
      <c r="AM20" s="3"/>
    </row>
    <row r="21" spans="1:40" ht="20.25" customHeight="1">
      <c r="A21" s="3"/>
      <c r="B21" s="3"/>
      <c r="C21" s="3"/>
      <c r="D21" s="3"/>
      <c r="E21" s="3"/>
      <c r="F21" s="3"/>
      <c r="G21" s="3"/>
      <c r="H21" s="3"/>
      <c r="I21" s="3"/>
      <c r="J21" s="3"/>
      <c r="K21" s="3"/>
      <c r="L21" s="3"/>
      <c r="M21" s="3"/>
      <c r="N21" s="3"/>
      <c r="O21" s="3"/>
      <c r="P21" s="3"/>
      <c r="Q21" s="3"/>
      <c r="R21" s="3" t="s">
        <v>1</v>
      </c>
      <c r="S21" s="3"/>
      <c r="T21" s="3"/>
      <c r="U21" s="155"/>
      <c r="V21" s="256">
        <f>'交付申請書①'!AT16</f>
        <v>0</v>
      </c>
      <c r="W21" s="256"/>
      <c r="X21" s="256"/>
      <c r="Y21" s="256"/>
      <c r="Z21" s="256"/>
      <c r="AA21" s="256"/>
      <c r="AB21" s="256"/>
      <c r="AC21" s="256"/>
      <c r="AD21" s="256"/>
      <c r="AE21" s="256"/>
      <c r="AF21" s="256"/>
      <c r="AG21" s="256"/>
      <c r="AH21" s="256"/>
      <c r="AI21" s="256"/>
      <c r="AJ21" s="256"/>
      <c r="AK21" s="252"/>
      <c r="AL21" s="252"/>
      <c r="AM21" s="3"/>
      <c r="AN21" s="114" t="s">
        <v>104</v>
      </c>
    </row>
    <row r="22" spans="1:39" ht="20.25" customHeight="1">
      <c r="A22" s="3"/>
      <c r="B22" s="3"/>
      <c r="C22" s="3"/>
      <c r="D22" s="3"/>
      <c r="E22" s="3"/>
      <c r="F22" s="3"/>
      <c r="G22" s="3"/>
      <c r="H22" s="3"/>
      <c r="I22" s="3"/>
      <c r="J22" s="3"/>
      <c r="K22" s="3"/>
      <c r="L22" s="3"/>
      <c r="M22" s="3"/>
      <c r="N22" s="3"/>
      <c r="O22" s="3"/>
      <c r="P22" s="3"/>
      <c r="Q22" s="3"/>
      <c r="R22" s="84"/>
      <c r="S22" s="84"/>
      <c r="T22" s="84"/>
      <c r="U22" s="94"/>
      <c r="V22" s="84"/>
      <c r="W22" s="95"/>
      <c r="X22" s="95"/>
      <c r="Y22" s="95"/>
      <c r="Z22" s="95"/>
      <c r="AA22" s="95"/>
      <c r="AB22" s="95"/>
      <c r="AC22" s="95"/>
      <c r="AD22" s="95"/>
      <c r="AE22" s="95"/>
      <c r="AF22" s="95"/>
      <c r="AG22" s="95"/>
      <c r="AH22" s="95"/>
      <c r="AI22" s="95"/>
      <c r="AJ22" s="95"/>
      <c r="AK22" s="253"/>
      <c r="AL22" s="253"/>
      <c r="AM22" s="3"/>
    </row>
    <row r="23" spans="1:40" ht="20.25"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20"/>
    </row>
    <row r="24" spans="1:39" ht="20.25" customHeight="1">
      <c r="A24" s="180" t="s">
        <v>2</v>
      </c>
      <c r="B24" s="180"/>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row>
    <row r="25" spans="1:39" ht="20.25"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row>
    <row r="26" spans="1:39" ht="20.25" customHeight="1">
      <c r="A26" s="3"/>
      <c r="B26" s="3" t="s">
        <v>60</v>
      </c>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row>
    <row r="27" spans="1:39" ht="20.25" customHeight="1">
      <c r="A27" s="3"/>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3"/>
    </row>
    <row r="28" spans="1:39" ht="20.25" customHeight="1">
      <c r="A28" s="3"/>
      <c r="B28" s="3" t="s">
        <v>61</v>
      </c>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3"/>
    </row>
    <row r="29" spans="1:39" ht="20.25" customHeight="1">
      <c r="A29" s="3"/>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3"/>
    </row>
    <row r="30" spans="1:39" ht="20.25" customHeight="1">
      <c r="A30" s="3"/>
      <c r="B30" s="3" t="s">
        <v>62</v>
      </c>
      <c r="C30" s="3"/>
      <c r="D30" s="3"/>
      <c r="E30" s="3"/>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3"/>
    </row>
    <row r="31" spans="1:39" ht="6.75" customHeight="1">
      <c r="A31" s="3"/>
      <c r="B31" s="3"/>
      <c r="C31" s="5"/>
      <c r="D31" s="3"/>
      <c r="E31" s="3"/>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3"/>
    </row>
    <row r="32" spans="1:39" ht="20.25" customHeight="1">
      <c r="A32" s="3"/>
      <c r="B32" s="3"/>
      <c r="C32" s="5" t="s">
        <v>7</v>
      </c>
      <c r="D32" s="3"/>
      <c r="E32" s="3"/>
      <c r="F32" s="6" t="s">
        <v>121</v>
      </c>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3"/>
    </row>
    <row r="33" spans="1:39" ht="20.25" customHeight="1">
      <c r="A33" s="3"/>
      <c r="B33" s="3"/>
      <c r="C33" s="5" t="s">
        <v>116</v>
      </c>
      <c r="D33" s="3"/>
      <c r="E33" s="3"/>
      <c r="F33" s="3" t="s">
        <v>122</v>
      </c>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row>
    <row r="34" spans="1:39" ht="20.25" customHeight="1">
      <c r="A34" s="3"/>
      <c r="B34" s="3"/>
      <c r="C34" s="5" t="s">
        <v>172</v>
      </c>
      <c r="D34" s="3"/>
      <c r="E34" s="3"/>
      <c r="F34" s="3" t="s">
        <v>173</v>
      </c>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row>
    <row r="35" spans="1:39" ht="20.25" customHeight="1">
      <c r="A35" s="3"/>
      <c r="B35" s="3"/>
      <c r="C35" s="5" t="s">
        <v>117</v>
      </c>
      <c r="D35" s="3"/>
      <c r="E35" s="3"/>
      <c r="F35" s="3" t="s">
        <v>123</v>
      </c>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row>
    <row r="36" spans="1:39" ht="20.25" customHeight="1">
      <c r="A36" s="3"/>
      <c r="B36" s="3"/>
      <c r="C36" s="5" t="s">
        <v>118</v>
      </c>
      <c r="D36" s="3"/>
      <c r="E36" s="3"/>
      <c r="F36" s="3" t="s">
        <v>124</v>
      </c>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ht="20.25" customHeight="1">
      <c r="A37" s="3"/>
      <c r="B37" s="3"/>
      <c r="C37" s="5" t="s">
        <v>119</v>
      </c>
      <c r="D37" s="3"/>
      <c r="E37" s="3"/>
      <c r="F37" s="3" t="s">
        <v>125</v>
      </c>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ht="20.25" customHeight="1">
      <c r="A38" s="3"/>
      <c r="B38" s="3"/>
      <c r="C38" s="5" t="s">
        <v>120</v>
      </c>
      <c r="D38" s="3"/>
      <c r="E38" s="3"/>
      <c r="F38" s="3" t="s">
        <v>47</v>
      </c>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ht="20.25" customHeight="1">
      <c r="A39" s="3"/>
      <c r="B39" s="3"/>
      <c r="C39" s="5"/>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ht="20.2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ht="20.2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ht="20.2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ht="20.2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sheetData>
  <sheetProtection/>
  <mergeCells count="7">
    <mergeCell ref="A6:AM6"/>
    <mergeCell ref="A24:AM24"/>
    <mergeCell ref="V18:AL19"/>
    <mergeCell ref="AK21:AL22"/>
    <mergeCell ref="B14:L14"/>
    <mergeCell ref="A9:AM11"/>
    <mergeCell ref="V21:AJ21"/>
  </mergeCells>
  <printOptions/>
  <pageMargins left="0.984251968503937" right="0.7874015748031497" top="0.7874015748031497" bottom="0.7874015748031497" header="0.5118110236220472" footer="0.5118110236220472"/>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dc:creator>
  <cp:keywords/>
  <dc:description/>
  <cp:lastModifiedBy>建設課04</cp:lastModifiedBy>
  <cp:lastPrinted>2024-04-10T01:39:38Z</cp:lastPrinted>
  <dcterms:created xsi:type="dcterms:W3CDTF">2020-07-08T05:13:00Z</dcterms:created>
  <dcterms:modified xsi:type="dcterms:W3CDTF">2024-04-10T02:44:44Z</dcterms:modified>
  <cp:category/>
  <cp:version/>
  <cp:contentType/>
  <cp:contentStatus/>
</cp:coreProperties>
</file>